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70" windowHeight="119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<sst xmlns="http://schemas.openxmlformats.org/spreadsheetml/2006/main" count="265">
  <si>
    <t>附表</t>
  </si>
  <si>
    <t>全市预算单位采购贫困地区农副产品（扶贫“832”平台）进展情况表</t>
  </si>
  <si>
    <t>序号</t>
  </si>
  <si>
    <t>一、市直单位</t>
  </si>
  <si>
    <t>开通管理账号</t>
  </si>
  <si>
    <t>激活交易账号</t>
  </si>
  <si>
    <t>预留采购额（万元）</t>
  </si>
  <si>
    <t>交易额（万元）</t>
  </si>
  <si>
    <t>备注</t>
  </si>
  <si>
    <t>市委办公室</t>
  </si>
  <si>
    <t>中共黄石市委办公室</t>
  </si>
  <si>
    <t>√</t>
  </si>
  <si>
    <t>市政府办公室</t>
  </si>
  <si>
    <t>黄石市人民政府办公室</t>
  </si>
  <si>
    <t>市人大</t>
  </si>
  <si>
    <t>黄石市人大常委会办公室</t>
  </si>
  <si>
    <t>市政协</t>
  </si>
  <si>
    <t>中国人民政治协商会议湖北省黄石市委员会办公室</t>
  </si>
  <si>
    <t>市纪委</t>
  </si>
  <si>
    <t>中共黄石市纪律检查委员会</t>
  </si>
  <si>
    <t>市反腐倡廉教育中心</t>
  </si>
  <si>
    <t>黄石市反腐倡廉教育中心</t>
  </si>
  <si>
    <t>市委政研室</t>
  </si>
  <si>
    <t>中共黄石市委政策研究室</t>
  </si>
  <si>
    <t>市政府政研室</t>
  </si>
  <si>
    <t>黄石市人民政府研究室</t>
  </si>
  <si>
    <t>市编办</t>
  </si>
  <si>
    <t>中共黄石市委机构编制委员会办公室</t>
  </si>
  <si>
    <t>市委组织部</t>
  </si>
  <si>
    <t>中共黄石市委组织部</t>
  </si>
  <si>
    <t>市政法委</t>
  </si>
  <si>
    <t>中共黄石市委政法委员会</t>
  </si>
  <si>
    <t>市委统战部（含侨联）</t>
  </si>
  <si>
    <t>中共黄石市委统战部（含市侨联）</t>
  </si>
  <si>
    <t>市民主党派</t>
  </si>
  <si>
    <t>市外事办</t>
  </si>
  <si>
    <t>中共黄石市委外事工作委员会办公室</t>
  </si>
  <si>
    <t>市台办</t>
  </si>
  <si>
    <t>中共黄石市委台湾工作办公室</t>
  </si>
  <si>
    <t>市委老干局</t>
  </si>
  <si>
    <t>中共黄石市委老干部局</t>
  </si>
  <si>
    <t>市机关事务服务中心</t>
  </si>
  <si>
    <t>黄石市机关事务服务中心</t>
  </si>
  <si>
    <t>含政府大院内各单位食堂用餐</t>
  </si>
  <si>
    <t>市人民政府驻北京联络处</t>
  </si>
  <si>
    <t>黄石市人民政府驻北京联络处</t>
  </si>
  <si>
    <t>市人民政府驻上海联络处（市人民政府驻华东联络处）</t>
  </si>
  <si>
    <t>黄石市人民政府驻上海联络处（市人民政府驻华东联络处）</t>
  </si>
  <si>
    <t>市人民政府驻武汉办事处（市委市政府驻武汉群众工作办公室）</t>
  </si>
  <si>
    <t>黄石市人民政府驻武汉办事处（市委市政府驻武汉群众工作办公室）</t>
  </si>
  <si>
    <t>市扶贫办</t>
  </si>
  <si>
    <t>黄石市人民政府扶贫开发办公室</t>
  </si>
  <si>
    <t>市工商联</t>
  </si>
  <si>
    <t>黄石市工商业联合会</t>
  </si>
  <si>
    <t>团市委</t>
  </si>
  <si>
    <t>中国共产主义青年团黄石市委员会</t>
  </si>
  <si>
    <t>市妇联</t>
  </si>
  <si>
    <t>黄石市妇女联合会</t>
  </si>
  <si>
    <t>市人防办</t>
  </si>
  <si>
    <t>黄石市人民防空办公室</t>
  </si>
  <si>
    <t>市信访局</t>
  </si>
  <si>
    <t>黄石市信访局</t>
  </si>
  <si>
    <t>市财政局</t>
  </si>
  <si>
    <t>黄石市财政局</t>
  </si>
  <si>
    <t>市公安局</t>
  </si>
  <si>
    <t>黄石市公安局</t>
  </si>
  <si>
    <t>市司法局</t>
  </si>
  <si>
    <t>黄石市司法局</t>
  </si>
  <si>
    <t>市强戒所</t>
  </si>
  <si>
    <t>黄石市强制隔离戒毒所</t>
  </si>
  <si>
    <t>市审计局</t>
  </si>
  <si>
    <t>黄石市审计局</t>
  </si>
  <si>
    <t>市统计局</t>
  </si>
  <si>
    <t>黄石市统计局</t>
  </si>
  <si>
    <t>市政务服务和大数据管理局</t>
  </si>
  <si>
    <t>黄石市政务服务和大数据管理局</t>
  </si>
  <si>
    <t>市市场监督管理局</t>
  </si>
  <si>
    <t>黄石市市场监督管理局</t>
  </si>
  <si>
    <t>市质量监督检验所</t>
  </si>
  <si>
    <t>黄石市产品质量监督检验所</t>
  </si>
  <si>
    <t>市委幼儿园</t>
  </si>
  <si>
    <t>黄石市委机关幼儿园</t>
  </si>
  <si>
    <t>未开园</t>
  </si>
  <si>
    <t>市政府幼儿园</t>
  </si>
  <si>
    <t>黄石市政府机关幼儿园</t>
  </si>
  <si>
    <t>市委宣传部</t>
  </si>
  <si>
    <t>中共黄石市委宣传部</t>
  </si>
  <si>
    <t>市教育局</t>
  </si>
  <si>
    <t>黄石市教育局</t>
  </si>
  <si>
    <t>市教育科学研究院</t>
  </si>
  <si>
    <t>黄石市教育科学研究院</t>
  </si>
  <si>
    <t>市教育考试院</t>
  </si>
  <si>
    <t>黄石市教育考试院</t>
  </si>
  <si>
    <t>市教育信息化发展中心</t>
  </si>
  <si>
    <t>黄石市教育信息化发展中心</t>
  </si>
  <si>
    <t>市学校安全和后勤保障管理办公室</t>
  </si>
  <si>
    <t>黄石市学校安全和后勤保障管理办公室</t>
  </si>
  <si>
    <t>市第一中学</t>
  </si>
  <si>
    <t>黄石市第一中学</t>
  </si>
  <si>
    <t>市第二中学</t>
  </si>
  <si>
    <t>黄石市第二中学</t>
  </si>
  <si>
    <t>市第三中学</t>
  </si>
  <si>
    <t>黄石市第三中学</t>
  </si>
  <si>
    <t>市第四中学</t>
  </si>
  <si>
    <t>黄石市第四中学</t>
  </si>
  <si>
    <t>市第五中学</t>
  </si>
  <si>
    <t>黄石市第五中学</t>
  </si>
  <si>
    <t>市第六中学</t>
  </si>
  <si>
    <t>黄石市第六中学</t>
  </si>
  <si>
    <t>市第七中学</t>
  </si>
  <si>
    <t>黄石市第七中学</t>
  </si>
  <si>
    <t>市有色一中</t>
  </si>
  <si>
    <t>黄石市有色一中</t>
  </si>
  <si>
    <t>市特殊教育学校</t>
  </si>
  <si>
    <t>黄石市特殊教育学校</t>
  </si>
  <si>
    <t>湖北工程职业学院</t>
  </si>
  <si>
    <t>湖北城市职业学校</t>
  </si>
  <si>
    <t>黄石艺术学校（艺术高中）</t>
  </si>
  <si>
    <t>市电子技术技工学校</t>
  </si>
  <si>
    <t>黄石市电子技术技工学校</t>
  </si>
  <si>
    <t>市科学技术局</t>
  </si>
  <si>
    <t>黄石市科学技术局</t>
  </si>
  <si>
    <t>市高新技术发展促进中心</t>
  </si>
  <si>
    <t>黄石市高新技术发展促进中心</t>
  </si>
  <si>
    <t>市文化和旅游局</t>
  </si>
  <si>
    <t>黄石市文化和旅游局</t>
  </si>
  <si>
    <t>市图书馆</t>
  </si>
  <si>
    <t>黄石市图书馆</t>
  </si>
  <si>
    <t>市群众艺术馆</t>
  </si>
  <si>
    <t>黄石市群众艺术馆</t>
  </si>
  <si>
    <t>市歌舞剧院</t>
  </si>
  <si>
    <t>黄石市歌舞剧院</t>
  </si>
  <si>
    <t>市艺术创作研究所</t>
  </si>
  <si>
    <t>黄石市艺术创作研究所</t>
  </si>
  <si>
    <t>市文化市场综合执法支队</t>
  </si>
  <si>
    <t>黄石市文化市场综合执法支队</t>
  </si>
  <si>
    <t>市工业遗产保护中心</t>
  </si>
  <si>
    <t>黄石市工业遗产保护中心（湖北水泥遗址博物馆）</t>
  </si>
  <si>
    <t>市博物馆</t>
  </si>
  <si>
    <t>黄石市博物馆</t>
  </si>
  <si>
    <t>市文学艺术界联合会</t>
  </si>
  <si>
    <t>黄石市文学艺术界联合会</t>
  </si>
  <si>
    <t>含二级部门</t>
  </si>
  <si>
    <t>市体育事业发展中心</t>
  </si>
  <si>
    <t>黄石市体育事业发展中心</t>
  </si>
  <si>
    <t>市体育运动学校(体育中学)</t>
  </si>
  <si>
    <t>黄石市体育运动学校（体育中学）</t>
  </si>
  <si>
    <t>中国乒乓球队黄石训练基地</t>
  </si>
  <si>
    <t>市档案馆</t>
  </si>
  <si>
    <t>黄石市档案馆</t>
  </si>
  <si>
    <t>市委党校</t>
  </si>
  <si>
    <t>中共黄石市委党校</t>
  </si>
  <si>
    <t>市科学技术协会</t>
  </si>
  <si>
    <t>黄石市科学技术协会</t>
  </si>
  <si>
    <t>市科技馆</t>
  </si>
  <si>
    <t>市供销合作社联合社</t>
  </si>
  <si>
    <t>黄石市供销合作社联合社</t>
  </si>
  <si>
    <t>市商务局</t>
  </si>
  <si>
    <t>黄石市商务局</t>
  </si>
  <si>
    <t>市经济和信息化局</t>
  </si>
  <si>
    <t>黄石市经济和信息化局</t>
  </si>
  <si>
    <t>市电力行政执法大队</t>
  </si>
  <si>
    <t>黄石市电力行政执法大队</t>
  </si>
  <si>
    <t>市国资委</t>
  </si>
  <si>
    <t>黄石市人民政府国有资产监督管理委员会</t>
  </si>
  <si>
    <t>市创新发展中心</t>
  </si>
  <si>
    <t>黄石市创新发展中心</t>
  </si>
  <si>
    <t>市制造业服务中心</t>
  </si>
  <si>
    <t>黄石市制造业服务中心</t>
  </si>
  <si>
    <t>市农业农村局</t>
  </si>
  <si>
    <t>黄石市农业农村局</t>
  </si>
  <si>
    <t>市畜牧兽医局</t>
  </si>
  <si>
    <t>黄石市畜牧兽医局</t>
  </si>
  <si>
    <t>含农业农村局相关单位</t>
  </si>
  <si>
    <t>市农产品质量安全监督检测中心</t>
  </si>
  <si>
    <t>黄石市农产品质量安全监督检测中心</t>
  </si>
  <si>
    <t>市水利和湖泊局</t>
  </si>
  <si>
    <t>黄石市水利和湖泊局</t>
  </si>
  <si>
    <t>市河道堤防管理局</t>
  </si>
  <si>
    <t>黄石市河道堤防管理局</t>
  </si>
  <si>
    <t>市住房公积金中心</t>
  </si>
  <si>
    <t>黄石市住房公积金中心</t>
  </si>
  <si>
    <t>市地方金融工作局</t>
  </si>
  <si>
    <t>黄石市地方金融工作局</t>
  </si>
  <si>
    <t>市发展和改革委员会</t>
  </si>
  <si>
    <t>黄石市发展和改革委员会</t>
  </si>
  <si>
    <t>市城市管理执法委员会</t>
  </si>
  <si>
    <t>黄石市城市管理执法委员会</t>
  </si>
  <si>
    <t>市市政公用局</t>
  </si>
  <si>
    <t>黄石市市政公用局</t>
  </si>
  <si>
    <t>市园林局</t>
  </si>
  <si>
    <t>黄石市园林局</t>
  </si>
  <si>
    <t>市应急管理局</t>
  </si>
  <si>
    <t>黄石市应急管理局</t>
  </si>
  <si>
    <t>市交通运输局</t>
  </si>
  <si>
    <t>黄石市交通运输局</t>
  </si>
  <si>
    <t>市自然资源和规划局</t>
  </si>
  <si>
    <t>市港口物流发展中心</t>
  </si>
  <si>
    <t>黄石市港口物流发展中心</t>
  </si>
  <si>
    <t>市残疾人联合会</t>
  </si>
  <si>
    <t>黄石市残疾人联合会</t>
  </si>
  <si>
    <t>市红十字会</t>
  </si>
  <si>
    <t>黄石市红十字会</t>
  </si>
  <si>
    <t>市退役军人事务局</t>
  </si>
  <si>
    <t>黄石市退役军人事务局</t>
  </si>
  <si>
    <t>市军休所</t>
  </si>
  <si>
    <t>黄石市军队离休退休干部休养所</t>
  </si>
  <si>
    <t>市民政局</t>
  </si>
  <si>
    <t>黄石市民政局</t>
  </si>
  <si>
    <t>市社区服务中心</t>
  </si>
  <si>
    <t>黄石市社区服务中心</t>
  </si>
  <si>
    <t>市福利院</t>
  </si>
  <si>
    <t>黄石市福利院</t>
  </si>
  <si>
    <t>市救助管理站</t>
  </si>
  <si>
    <t>黄石市救助管理站</t>
  </si>
  <si>
    <t>市殡葬管理所</t>
  </si>
  <si>
    <t>黄石市殡葬管理所</t>
  </si>
  <si>
    <t>市老年康复中心</t>
  </si>
  <si>
    <t>黄石市老年康复中心</t>
  </si>
  <si>
    <t>市精神病院</t>
  </si>
  <si>
    <t>黄石市精神病医院</t>
  </si>
  <si>
    <t>市儿童福利院</t>
  </si>
  <si>
    <t>黄石市儿童福利院</t>
  </si>
  <si>
    <t>市人力资源和社会保障局</t>
  </si>
  <si>
    <t>黄石市人力资源和社会保障局</t>
  </si>
  <si>
    <t>市社会保险事业局</t>
  </si>
  <si>
    <t>黄石市社会保险事业局</t>
  </si>
  <si>
    <t>市劳动就业管理局</t>
  </si>
  <si>
    <t>黄石市劳动就业管理局</t>
  </si>
  <si>
    <t>市人才中心</t>
  </si>
  <si>
    <t>黄石市人才中心</t>
  </si>
  <si>
    <t>市劳动保障监察支队</t>
  </si>
  <si>
    <t>黄石市劳动保障监察支队</t>
  </si>
  <si>
    <t>市人事考试院</t>
  </si>
  <si>
    <t>黄石市人事考试院</t>
  </si>
  <si>
    <t>市医疗保障局</t>
  </si>
  <si>
    <t>黄石市医疗保障局</t>
  </si>
  <si>
    <t>市卫生和计划生育委员会</t>
  </si>
  <si>
    <t>黄石市卫生健康委员会</t>
  </si>
  <si>
    <t>市卫生计生委综合监督执法局</t>
  </si>
  <si>
    <t>黄石市卫生计生委综合监督执法局</t>
  </si>
  <si>
    <t>市中心血站</t>
  </si>
  <si>
    <t>黄石市中心血站</t>
  </si>
  <si>
    <t>市疾病预防控制中心</t>
  </si>
  <si>
    <t>黄石市疾病预防控制中心</t>
  </si>
  <si>
    <t>市医学评价暨继续教育办公室</t>
  </si>
  <si>
    <t>黄石市医学评价暨继续教育办公室</t>
  </si>
  <si>
    <t>市临床检验中心</t>
  </si>
  <si>
    <t>黄石市临床检验中心</t>
  </si>
  <si>
    <t>市结核病防治院</t>
  </si>
  <si>
    <t>黄石市结核病防治会</t>
  </si>
  <si>
    <t>市生态环境局</t>
  </si>
  <si>
    <t>黄石市生态环境局</t>
  </si>
  <si>
    <t>市环境监察支队</t>
  </si>
  <si>
    <t>黄石市环境监察支队</t>
  </si>
  <si>
    <t>市住房和城乡建设局</t>
  </si>
  <si>
    <t>黄石市住房和城乡建设局</t>
  </si>
  <si>
    <t>市直合计</t>
  </si>
  <si>
    <t>大冶市</t>
  </si>
  <si>
    <t>阳新县</t>
  </si>
  <si>
    <t>黄石市黄石港区</t>
  </si>
  <si>
    <t>黄石市西塞山区</t>
  </si>
  <si>
    <t>黄石市下陆区</t>
  </si>
  <si>
    <t>黄石经济技术开发区·铁山区</t>
  </si>
  <si>
    <t>全市合计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</si>
</sst>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4"/>
      <name val="宋体"/>
      <charset val="134"/>
      <scheme val="minor"/>
    </font>
    <font>
      <sz val="14"/>
      <color theme="4"/>
      <name val="宋体"/>
      <charset val="0"/>
    </font>
    <font>
      <sz val="14"/>
      <name val="Arial"/>
      <charset val="0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2"/>
      <color theme="4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4"/>
      <color theme="4"/>
      <name val="宋体"/>
      <charset val="134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14"/>
      <color rgb="FF00B0F0"/>
      <name val="宋体"/>
      <charset val="134"/>
      <scheme val="minor"/>
    </font>
    <font>
      <sz val="14"/>
      <color rgb="FF00B0F0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0"/>
    </font>
    <font>
      <sz val="14"/>
      <color theme="1"/>
      <name val="宋体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25" borderId="7" applyNumberFormat="0" applyAlignment="0" applyProtection="0">
      <alignment vertical="center"/>
    </xf>
    <xf numFmtId="0" fontId="40" fillId="25" borderId="3" applyNumberFormat="0" applyAlignment="0" applyProtection="0">
      <alignment vertical="center"/>
    </xf>
    <xf numFmtId="0" fontId="41" fillId="30" borderId="8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oshunqin\Documents\tencent%20files\408652569\filerecv\&#20840;&#24066;&#39044;&#31639;&#21333;&#20301;&#37319;&#36141;&#36139;&#22256;&#22320;&#21306;&#20892;&#21103;&#20135;&#21475;&#36827;&#23637;&#24773;&#20917;&#34920;6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预算单位名称</v>
          </cell>
          <cell r="B1" t="str">
            <v>年度农副产品采购额（元）</v>
          </cell>
          <cell r="C1" t="str">
            <v>预留额度（元）</v>
          </cell>
          <cell r="D1" t="str">
            <v>预留采购额（万元）</v>
          </cell>
          <cell r="E1" t="str">
            <v>拟预留比例（%）</v>
          </cell>
          <cell r="F1" t="str">
            <v>已完成采购金额（元）</v>
          </cell>
          <cell r="G1" t="str">
            <v>交易额（万元）</v>
          </cell>
        </row>
        <row r="2">
          <cell r="A2" t="str">
            <v>黄石市劳动就业管理局</v>
          </cell>
          <cell r="B2">
            <v>200000</v>
          </cell>
          <cell r="C2">
            <v>10000</v>
          </cell>
          <cell r="D2">
            <v>1</v>
          </cell>
          <cell r="E2">
            <v>5</v>
          </cell>
          <cell r="F2">
            <v>0</v>
          </cell>
          <cell r="G2">
            <v>0</v>
          </cell>
        </row>
        <row r="3">
          <cell r="A3" t="str">
            <v>黄石市人事考试院</v>
          </cell>
          <cell r="B3">
            <v>100000</v>
          </cell>
          <cell r="C3">
            <v>10000</v>
          </cell>
          <cell r="D3">
            <v>1</v>
          </cell>
          <cell r="E3">
            <v>10</v>
          </cell>
          <cell r="F3">
            <v>6888</v>
          </cell>
          <cell r="G3">
            <v>0.6888</v>
          </cell>
        </row>
        <row r="4">
          <cell r="A4" t="str">
            <v>黄石市社会保险事业局</v>
          </cell>
          <cell r="B4">
            <v>13800</v>
          </cell>
          <cell r="C4">
            <v>6900</v>
          </cell>
          <cell r="D4">
            <v>0.69</v>
          </cell>
          <cell r="E4">
            <v>50</v>
          </cell>
          <cell r="F4">
            <v>0</v>
          </cell>
          <cell r="G4">
            <v>0</v>
          </cell>
        </row>
        <row r="5">
          <cell r="A5" t="str">
            <v>黄石市人才中心</v>
          </cell>
          <cell r="B5">
            <v>8000</v>
          </cell>
          <cell r="C5">
            <v>1200</v>
          </cell>
          <cell r="D5">
            <v>0.12</v>
          </cell>
          <cell r="E5">
            <v>15</v>
          </cell>
          <cell r="F5">
            <v>0</v>
          </cell>
          <cell r="G5">
            <v>0</v>
          </cell>
        </row>
        <row r="6">
          <cell r="A6" t="str">
            <v>黄石市劳动保障监察支队</v>
          </cell>
          <cell r="B6">
            <v>8500</v>
          </cell>
          <cell r="C6">
            <v>2125</v>
          </cell>
          <cell r="D6">
            <v>0.2125</v>
          </cell>
          <cell r="E6">
            <v>25</v>
          </cell>
          <cell r="F6">
            <v>2125</v>
          </cell>
          <cell r="G6">
            <v>0.2125</v>
          </cell>
        </row>
        <row r="7">
          <cell r="A7" t="str">
            <v>黄石市人力资源和社会保障局</v>
          </cell>
          <cell r="B7">
            <v>200000</v>
          </cell>
          <cell r="C7">
            <v>20000</v>
          </cell>
          <cell r="D7">
            <v>2</v>
          </cell>
          <cell r="E7">
            <v>10</v>
          </cell>
          <cell r="F7">
            <v>11040</v>
          </cell>
          <cell r="G7">
            <v>1.104</v>
          </cell>
        </row>
        <row r="8">
          <cell r="A8" t="str">
            <v>黄石市计量检定测试所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黄石市产品质量监督检验所</v>
          </cell>
          <cell r="B9">
            <v>80000</v>
          </cell>
          <cell r="C9">
            <v>12000</v>
          </cell>
          <cell r="D9">
            <v>1.2</v>
          </cell>
          <cell r="E9">
            <v>15</v>
          </cell>
          <cell r="F9">
            <v>4128</v>
          </cell>
          <cell r="G9">
            <v>0.4128</v>
          </cell>
        </row>
        <row r="10">
          <cell r="A10" t="str">
            <v>黄石市市场监督管理局</v>
          </cell>
          <cell r="B10">
            <v>800000</v>
          </cell>
          <cell r="C10">
            <v>120000</v>
          </cell>
          <cell r="D10">
            <v>12</v>
          </cell>
          <cell r="E10">
            <v>15</v>
          </cell>
          <cell r="F10">
            <v>45920</v>
          </cell>
          <cell r="G10">
            <v>4.592</v>
          </cell>
        </row>
        <row r="11">
          <cell r="A11" t="str">
            <v>黄石市建设工程造价管理站</v>
          </cell>
          <cell r="B11">
            <v>15000</v>
          </cell>
          <cell r="C11">
            <v>1950</v>
          </cell>
          <cell r="D11">
            <v>0.195</v>
          </cell>
          <cell r="E11">
            <v>13</v>
          </cell>
          <cell r="F11">
            <v>0</v>
          </cell>
          <cell r="G11">
            <v>0</v>
          </cell>
        </row>
        <row r="12">
          <cell r="A12" t="str">
            <v>黄石市住房和城乡建设局</v>
          </cell>
          <cell r="B12">
            <v>499997</v>
          </cell>
          <cell r="C12">
            <v>75000</v>
          </cell>
          <cell r="D12">
            <v>7.5</v>
          </cell>
          <cell r="E12">
            <v>15</v>
          </cell>
          <cell r="F12">
            <v>0</v>
          </cell>
          <cell r="G12">
            <v>0</v>
          </cell>
        </row>
        <row r="13">
          <cell r="A13" t="str">
            <v>黄石市军队离休退休干部休养所</v>
          </cell>
          <cell r="B13">
            <v>36000</v>
          </cell>
          <cell r="C13">
            <v>5400</v>
          </cell>
          <cell r="D13">
            <v>0.54</v>
          </cell>
          <cell r="E13">
            <v>15</v>
          </cell>
          <cell r="F13">
            <v>2700</v>
          </cell>
          <cell r="G13">
            <v>0.27</v>
          </cell>
        </row>
        <row r="14">
          <cell r="A14" t="str">
            <v>黄石市退役军人事务局</v>
          </cell>
          <cell r="B14">
            <v>61200</v>
          </cell>
          <cell r="C14">
            <v>9180</v>
          </cell>
          <cell r="D14">
            <v>0.918</v>
          </cell>
          <cell r="E14">
            <v>15</v>
          </cell>
          <cell r="F14">
            <v>3900</v>
          </cell>
          <cell r="G14">
            <v>0.39</v>
          </cell>
        </row>
        <row r="15">
          <cell r="A15" t="str">
            <v>黄石市电力行政执法大队</v>
          </cell>
          <cell r="B15">
            <v>1440</v>
          </cell>
          <cell r="C15">
            <v>216</v>
          </cell>
          <cell r="D15">
            <v>0.0216</v>
          </cell>
          <cell r="E15">
            <v>15</v>
          </cell>
          <cell r="F15">
            <v>0</v>
          </cell>
          <cell r="G15">
            <v>0</v>
          </cell>
        </row>
        <row r="16">
          <cell r="A16" t="str">
            <v>黄石市经济和信息化局</v>
          </cell>
          <cell r="B16">
            <v>25200</v>
          </cell>
          <cell r="C16">
            <v>3780</v>
          </cell>
          <cell r="D16">
            <v>0.378</v>
          </cell>
          <cell r="E16">
            <v>15</v>
          </cell>
          <cell r="F16">
            <v>0</v>
          </cell>
          <cell r="G16">
            <v>0</v>
          </cell>
        </row>
        <row r="17">
          <cell r="A17" t="str">
            <v>黄石市委机关幼儿园</v>
          </cell>
          <cell r="B17">
            <v>30000</v>
          </cell>
          <cell r="C17">
            <v>4500</v>
          </cell>
          <cell r="D17">
            <v>0.45</v>
          </cell>
          <cell r="E17">
            <v>15</v>
          </cell>
          <cell r="F17">
            <v>0</v>
          </cell>
          <cell r="G17">
            <v>0</v>
          </cell>
        </row>
        <row r="18">
          <cell r="A18" t="str">
            <v>黄石市政府机关幼儿园</v>
          </cell>
          <cell r="B18">
            <v>21924</v>
          </cell>
          <cell r="C18">
            <v>3289</v>
          </cell>
          <cell r="D18">
            <v>0.3289</v>
          </cell>
          <cell r="E18">
            <v>15</v>
          </cell>
          <cell r="F18">
            <v>0</v>
          </cell>
          <cell r="G18">
            <v>0</v>
          </cell>
        </row>
        <row r="19">
          <cell r="A19" t="str">
            <v>黄石市机关事务服务中心</v>
          </cell>
          <cell r="B19">
            <v>3664800</v>
          </cell>
          <cell r="C19">
            <v>1099440</v>
          </cell>
          <cell r="D19">
            <v>109.944</v>
          </cell>
          <cell r="E19">
            <v>30</v>
          </cell>
          <cell r="F19">
            <v>2560</v>
          </cell>
          <cell r="G19">
            <v>0.256</v>
          </cell>
        </row>
        <row r="20">
          <cell r="A20" t="str">
            <v>黄石市公路管理局</v>
          </cell>
          <cell r="B20">
            <v>22500</v>
          </cell>
          <cell r="C20">
            <v>3375</v>
          </cell>
          <cell r="D20">
            <v>0.3375</v>
          </cell>
          <cell r="E20">
            <v>15</v>
          </cell>
          <cell r="F20">
            <v>0</v>
          </cell>
          <cell r="G20">
            <v>0</v>
          </cell>
        </row>
        <row r="21">
          <cell r="A21" t="str">
            <v>黄石市城市客运管理局</v>
          </cell>
          <cell r="B21">
            <v>60000</v>
          </cell>
          <cell r="C21">
            <v>12000</v>
          </cell>
          <cell r="D21">
            <v>1.2</v>
          </cell>
          <cell r="E21">
            <v>20</v>
          </cell>
          <cell r="F21">
            <v>0</v>
          </cell>
          <cell r="G21">
            <v>0</v>
          </cell>
        </row>
        <row r="22">
          <cell r="A22" t="str">
            <v>黄石市道路运输管理局</v>
          </cell>
          <cell r="B22">
            <v>27000</v>
          </cell>
          <cell r="C22">
            <v>4050</v>
          </cell>
          <cell r="D22">
            <v>0.405</v>
          </cell>
          <cell r="E22">
            <v>15</v>
          </cell>
          <cell r="F22">
            <v>0</v>
          </cell>
          <cell r="G22">
            <v>0</v>
          </cell>
        </row>
        <row r="23">
          <cell r="A23" t="str">
            <v>黄石市交通运输局</v>
          </cell>
          <cell r="B23">
            <v>110000</v>
          </cell>
          <cell r="C23">
            <v>16500</v>
          </cell>
          <cell r="D23">
            <v>1.65</v>
          </cell>
          <cell r="E23">
            <v>15</v>
          </cell>
          <cell r="F23">
            <v>45759</v>
          </cell>
          <cell r="G23">
            <v>4.5759</v>
          </cell>
        </row>
        <row r="24">
          <cell r="A24" t="str">
            <v>黄石市博物馆</v>
          </cell>
          <cell r="B24">
            <v>60000</v>
          </cell>
          <cell r="C24">
            <v>9000</v>
          </cell>
          <cell r="D24">
            <v>0.9</v>
          </cell>
          <cell r="E24">
            <v>15</v>
          </cell>
          <cell r="F24">
            <v>1410</v>
          </cell>
          <cell r="G24">
            <v>0.141</v>
          </cell>
        </row>
        <row r="25">
          <cell r="A25" t="str">
            <v>黄石市工业遗产保护中心（湖北水泥遗址博物馆）</v>
          </cell>
          <cell r="B25">
            <v>50000</v>
          </cell>
          <cell r="C25">
            <v>7500</v>
          </cell>
          <cell r="D25">
            <v>0.75</v>
          </cell>
          <cell r="E25">
            <v>15</v>
          </cell>
          <cell r="F25">
            <v>3585.6</v>
          </cell>
          <cell r="G25">
            <v>0.35856</v>
          </cell>
        </row>
        <row r="26">
          <cell r="A26" t="str">
            <v>黄石市歌舞剧院</v>
          </cell>
          <cell r="B26">
            <v>96000</v>
          </cell>
          <cell r="C26">
            <v>24000</v>
          </cell>
          <cell r="D26">
            <v>2.4</v>
          </cell>
          <cell r="E26">
            <v>25</v>
          </cell>
          <cell r="F26">
            <v>0</v>
          </cell>
          <cell r="G26">
            <v>0</v>
          </cell>
        </row>
        <row r="27">
          <cell r="A27" t="str">
            <v>黄石市群众艺术馆</v>
          </cell>
          <cell r="B27">
            <v>18000</v>
          </cell>
          <cell r="C27">
            <v>2700</v>
          </cell>
          <cell r="D27">
            <v>0.27</v>
          </cell>
          <cell r="E27">
            <v>15</v>
          </cell>
          <cell r="F27">
            <v>3600</v>
          </cell>
          <cell r="G27">
            <v>0.36</v>
          </cell>
        </row>
        <row r="28">
          <cell r="A28" t="str">
            <v>黄石市文化市场综合执法支队</v>
          </cell>
          <cell r="B28">
            <v>72000</v>
          </cell>
          <cell r="C28">
            <v>18000</v>
          </cell>
          <cell r="D28">
            <v>1.8</v>
          </cell>
          <cell r="E28">
            <v>25</v>
          </cell>
          <cell r="F28">
            <v>11800</v>
          </cell>
          <cell r="G28">
            <v>1.18</v>
          </cell>
        </row>
        <row r="29">
          <cell r="A29" t="str">
            <v>黄石市图书馆</v>
          </cell>
          <cell r="B29">
            <v>175800</v>
          </cell>
          <cell r="C29">
            <v>26370</v>
          </cell>
          <cell r="D29">
            <v>2.637</v>
          </cell>
          <cell r="E29">
            <v>15</v>
          </cell>
          <cell r="F29">
            <v>21000</v>
          </cell>
          <cell r="G29">
            <v>2.1</v>
          </cell>
        </row>
        <row r="30">
          <cell r="A30" t="str">
            <v>黄石市艺术创作研究所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黄石市文化和旅游局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4185</v>
          </cell>
          <cell r="G31">
            <v>0.4185</v>
          </cell>
        </row>
        <row r="32">
          <cell r="A32" t="str">
            <v>黄石市河道堤防管理局</v>
          </cell>
          <cell r="B32">
            <v>180000</v>
          </cell>
          <cell r="C32">
            <v>45000</v>
          </cell>
          <cell r="D32">
            <v>4.5</v>
          </cell>
          <cell r="E32">
            <v>25</v>
          </cell>
          <cell r="F32">
            <v>0</v>
          </cell>
          <cell r="G32">
            <v>0</v>
          </cell>
        </row>
        <row r="33">
          <cell r="A33" t="str">
            <v>黄石市水利和湖泊局</v>
          </cell>
          <cell r="B33">
            <v>300000</v>
          </cell>
          <cell r="C33">
            <v>30000</v>
          </cell>
          <cell r="D33">
            <v>3</v>
          </cell>
          <cell r="E33">
            <v>10</v>
          </cell>
          <cell r="F33">
            <v>19370</v>
          </cell>
          <cell r="G33">
            <v>1.937</v>
          </cell>
        </row>
        <row r="34">
          <cell r="A34" t="str">
            <v>黄石市畜牧兽医局</v>
          </cell>
          <cell r="B34">
            <v>291840</v>
          </cell>
          <cell r="C34">
            <v>36597</v>
          </cell>
          <cell r="D34">
            <v>3.6597</v>
          </cell>
          <cell r="E34">
            <v>13</v>
          </cell>
          <cell r="F34">
            <v>0</v>
          </cell>
          <cell r="G34">
            <v>0</v>
          </cell>
        </row>
        <row r="35">
          <cell r="A35" t="str">
            <v>黄石市水产品质量安全监督检测中心</v>
          </cell>
          <cell r="B35">
            <v>3500</v>
          </cell>
          <cell r="C35">
            <v>525</v>
          </cell>
          <cell r="D35">
            <v>0.0525</v>
          </cell>
          <cell r="E35">
            <v>15</v>
          </cell>
          <cell r="F35">
            <v>0</v>
          </cell>
          <cell r="G35">
            <v>0</v>
          </cell>
        </row>
        <row r="36">
          <cell r="A36" t="str">
            <v>黄石市水产技术推广站</v>
          </cell>
          <cell r="B36">
            <v>4000</v>
          </cell>
          <cell r="C36">
            <v>600</v>
          </cell>
          <cell r="D36">
            <v>0.06</v>
          </cell>
          <cell r="E36">
            <v>15</v>
          </cell>
          <cell r="F36">
            <v>999.2</v>
          </cell>
          <cell r="G36">
            <v>0.09992</v>
          </cell>
        </row>
        <row r="37">
          <cell r="A37" t="str">
            <v>黄石市农业农村局</v>
          </cell>
          <cell r="B37">
            <v>25000</v>
          </cell>
          <cell r="C37">
            <v>6250</v>
          </cell>
          <cell r="D37">
            <v>0.625</v>
          </cell>
          <cell r="E37">
            <v>25</v>
          </cell>
          <cell r="F37">
            <v>11000</v>
          </cell>
          <cell r="G37">
            <v>1.1</v>
          </cell>
        </row>
        <row r="38">
          <cell r="A38" t="str">
            <v>湖北工程职业学院</v>
          </cell>
          <cell r="B38">
            <v>1000000</v>
          </cell>
          <cell r="C38">
            <v>200000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</row>
        <row r="39">
          <cell r="A39" t="str">
            <v>湖北城市职业学校</v>
          </cell>
          <cell r="B39">
            <v>80000</v>
          </cell>
          <cell r="C39">
            <v>20000</v>
          </cell>
          <cell r="D39">
            <v>2</v>
          </cell>
          <cell r="E39">
            <v>25</v>
          </cell>
          <cell r="F39">
            <v>27555</v>
          </cell>
          <cell r="G39">
            <v>2.7555</v>
          </cell>
        </row>
        <row r="40">
          <cell r="A40" t="str">
            <v>鄂东职业教育集团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黄石市核安全与辐射环境管理站</v>
          </cell>
          <cell r="B41">
            <v>1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</row>
        <row r="42">
          <cell r="A42" t="str">
            <v>黄石市工业固体废弃物监督管理和调剂处置中心</v>
          </cell>
          <cell r="B42">
            <v>1</v>
          </cell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</row>
        <row r="43">
          <cell r="A43" t="str">
            <v>黄石市机动车排污监控管理中心</v>
          </cell>
          <cell r="B43">
            <v>1</v>
          </cell>
          <cell r="C43">
            <v>0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</row>
        <row r="44">
          <cell r="A44" t="str">
            <v>黄石市环境保护宣传教育中心</v>
          </cell>
          <cell r="B44">
            <v>1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>
            <v>0</v>
          </cell>
        </row>
        <row r="45">
          <cell r="A45" t="str">
            <v>黄石市环境保护研究所</v>
          </cell>
          <cell r="B45">
            <v>1</v>
          </cell>
          <cell r="C45">
            <v>0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</row>
        <row r="46">
          <cell r="A46" t="str">
            <v>黄石市环境应急与事故调查中心</v>
          </cell>
          <cell r="B46">
            <v>1</v>
          </cell>
          <cell r="C46">
            <v>0</v>
          </cell>
          <cell r="D46">
            <v>0</v>
          </cell>
          <cell r="E46">
            <v>1</v>
          </cell>
          <cell r="F46">
            <v>0</v>
          </cell>
          <cell r="G46">
            <v>0</v>
          </cell>
        </row>
        <row r="47">
          <cell r="A47" t="str">
            <v>黄石市环境监察支队</v>
          </cell>
          <cell r="B47">
            <v>7000</v>
          </cell>
          <cell r="C47">
            <v>1750</v>
          </cell>
          <cell r="D47">
            <v>0.175</v>
          </cell>
          <cell r="E47">
            <v>25</v>
          </cell>
          <cell r="F47">
            <v>7000</v>
          </cell>
          <cell r="G47">
            <v>0.7</v>
          </cell>
        </row>
        <row r="48">
          <cell r="A48" t="str">
            <v>黄石市生态环境局</v>
          </cell>
          <cell r="B48">
            <v>300000</v>
          </cell>
          <cell r="C48">
            <v>45000</v>
          </cell>
          <cell r="D48">
            <v>4.5</v>
          </cell>
          <cell r="E48">
            <v>15</v>
          </cell>
          <cell r="F48">
            <v>5932</v>
          </cell>
          <cell r="G48">
            <v>0.5932</v>
          </cell>
        </row>
        <row r="49">
          <cell r="A49" t="str">
            <v>黄石市儿童福利院</v>
          </cell>
          <cell r="B49">
            <v>5000</v>
          </cell>
          <cell r="C49">
            <v>350</v>
          </cell>
          <cell r="D49">
            <v>0.035</v>
          </cell>
          <cell r="E49">
            <v>7</v>
          </cell>
          <cell r="F49">
            <v>0</v>
          </cell>
          <cell r="G49">
            <v>0</v>
          </cell>
        </row>
        <row r="50">
          <cell r="A50" t="str">
            <v>黄石市福利院</v>
          </cell>
          <cell r="B50">
            <v>10000</v>
          </cell>
          <cell r="C50">
            <v>1250</v>
          </cell>
          <cell r="D50">
            <v>0.125</v>
          </cell>
          <cell r="E50">
            <v>13</v>
          </cell>
          <cell r="F50">
            <v>0</v>
          </cell>
          <cell r="G50">
            <v>0</v>
          </cell>
        </row>
        <row r="51">
          <cell r="A51" t="str">
            <v>黄石市殡葬管理所</v>
          </cell>
          <cell r="B51">
            <v>15000</v>
          </cell>
          <cell r="C51">
            <v>450</v>
          </cell>
          <cell r="D51">
            <v>0.045</v>
          </cell>
          <cell r="E51">
            <v>3</v>
          </cell>
          <cell r="F51">
            <v>0</v>
          </cell>
          <cell r="G51">
            <v>0</v>
          </cell>
        </row>
        <row r="52">
          <cell r="A52" t="str">
            <v>黄石市精神病医院</v>
          </cell>
          <cell r="B52">
            <v>1620000</v>
          </cell>
          <cell r="C52">
            <v>162000</v>
          </cell>
          <cell r="D52">
            <v>16.2</v>
          </cell>
          <cell r="E52">
            <v>10</v>
          </cell>
          <cell r="F52">
            <v>12780</v>
          </cell>
          <cell r="G52">
            <v>1.278</v>
          </cell>
        </row>
        <row r="53">
          <cell r="A53" t="str">
            <v>黄石市救助管理站</v>
          </cell>
          <cell r="B53">
            <v>30000</v>
          </cell>
          <cell r="C53">
            <v>4500</v>
          </cell>
          <cell r="D53">
            <v>0.45</v>
          </cell>
          <cell r="E53">
            <v>15</v>
          </cell>
          <cell r="F53">
            <v>3440</v>
          </cell>
          <cell r="G53">
            <v>0.344</v>
          </cell>
        </row>
        <row r="54">
          <cell r="A54" t="str">
            <v>黄石市老年康复中心</v>
          </cell>
          <cell r="B54">
            <v>1000</v>
          </cell>
          <cell r="C54">
            <v>50</v>
          </cell>
          <cell r="D54">
            <v>0.005</v>
          </cell>
          <cell r="E54">
            <v>5</v>
          </cell>
          <cell r="F54">
            <v>0</v>
          </cell>
          <cell r="G54">
            <v>0</v>
          </cell>
        </row>
        <row r="55">
          <cell r="A55" t="str">
            <v>黄石市社区服务中心</v>
          </cell>
          <cell r="B55">
            <v>2500</v>
          </cell>
          <cell r="C55">
            <v>375</v>
          </cell>
          <cell r="D55">
            <v>0.0375</v>
          </cell>
          <cell r="E55">
            <v>15</v>
          </cell>
          <cell r="F55">
            <v>0</v>
          </cell>
          <cell r="G55">
            <v>0</v>
          </cell>
        </row>
        <row r="56">
          <cell r="A56" t="str">
            <v>黄石市民政局</v>
          </cell>
          <cell r="B56">
            <v>200000</v>
          </cell>
          <cell r="C56">
            <v>30000</v>
          </cell>
          <cell r="D56">
            <v>3</v>
          </cell>
          <cell r="E56">
            <v>15</v>
          </cell>
          <cell r="F56">
            <v>13200</v>
          </cell>
          <cell r="G56">
            <v>1.32</v>
          </cell>
        </row>
        <row r="57">
          <cell r="A57" t="str">
            <v>黄石市教育考试院</v>
          </cell>
          <cell r="B57">
            <v>10000</v>
          </cell>
          <cell r="C57">
            <v>2000</v>
          </cell>
          <cell r="D57">
            <v>0.2</v>
          </cell>
          <cell r="E57">
            <v>20</v>
          </cell>
          <cell r="F57">
            <v>4545</v>
          </cell>
          <cell r="G57">
            <v>0.4545</v>
          </cell>
        </row>
        <row r="58">
          <cell r="A58" t="str">
            <v>黄石市第一中学</v>
          </cell>
          <cell r="B58">
            <v>200000</v>
          </cell>
          <cell r="C58">
            <v>50000</v>
          </cell>
          <cell r="D58">
            <v>5</v>
          </cell>
          <cell r="E58">
            <v>25</v>
          </cell>
          <cell r="F58">
            <v>25584</v>
          </cell>
          <cell r="G58">
            <v>2.5584</v>
          </cell>
        </row>
        <row r="59">
          <cell r="A59" t="str">
            <v>黄石市第三中学</v>
          </cell>
          <cell r="B59">
            <v>225000</v>
          </cell>
          <cell r="C59">
            <v>18000</v>
          </cell>
          <cell r="D59">
            <v>1.8</v>
          </cell>
          <cell r="E59">
            <v>8</v>
          </cell>
          <cell r="F59">
            <v>36154</v>
          </cell>
          <cell r="G59">
            <v>3.6154</v>
          </cell>
        </row>
        <row r="60">
          <cell r="A60" t="str">
            <v>黄石市第四中学</v>
          </cell>
          <cell r="B60">
            <v>26000</v>
          </cell>
          <cell r="C60">
            <v>6500</v>
          </cell>
          <cell r="D60">
            <v>0.65</v>
          </cell>
          <cell r="E60">
            <v>25</v>
          </cell>
          <cell r="F60">
            <v>11157</v>
          </cell>
          <cell r="G60">
            <v>1.1157</v>
          </cell>
        </row>
        <row r="61">
          <cell r="A61" t="str">
            <v>黄石市第二中学</v>
          </cell>
          <cell r="B61">
            <v>50000</v>
          </cell>
          <cell r="C61">
            <v>2000</v>
          </cell>
          <cell r="D61">
            <v>0.2</v>
          </cell>
          <cell r="E61">
            <v>4</v>
          </cell>
          <cell r="F61">
            <v>48900</v>
          </cell>
          <cell r="G61">
            <v>4.89</v>
          </cell>
        </row>
        <row r="62">
          <cell r="A62" t="str">
            <v>黄石市第六中学</v>
          </cell>
          <cell r="B62">
            <v>100000</v>
          </cell>
          <cell r="C62">
            <v>5000</v>
          </cell>
          <cell r="D62">
            <v>0.5</v>
          </cell>
          <cell r="E62">
            <v>5</v>
          </cell>
          <cell r="F62">
            <v>26069</v>
          </cell>
          <cell r="G62">
            <v>2.6069</v>
          </cell>
        </row>
        <row r="63">
          <cell r="A63" t="str">
            <v>黄石市有色一中</v>
          </cell>
          <cell r="B63">
            <v>165850</v>
          </cell>
          <cell r="C63">
            <v>49755</v>
          </cell>
          <cell r="D63">
            <v>4.9755</v>
          </cell>
          <cell r="E63">
            <v>30</v>
          </cell>
          <cell r="F63">
            <v>3000</v>
          </cell>
          <cell r="G63">
            <v>0.3</v>
          </cell>
        </row>
        <row r="64">
          <cell r="A64" t="str">
            <v>黄石市第五中学</v>
          </cell>
          <cell r="B64">
            <v>10000</v>
          </cell>
          <cell r="C64">
            <v>2000</v>
          </cell>
          <cell r="D64">
            <v>0.2</v>
          </cell>
          <cell r="E64">
            <v>20</v>
          </cell>
          <cell r="F64">
            <v>12200</v>
          </cell>
          <cell r="G64">
            <v>1.22</v>
          </cell>
        </row>
        <row r="65">
          <cell r="A65" t="str">
            <v>黄石市特殊教育学校</v>
          </cell>
          <cell r="B65">
            <v>3000</v>
          </cell>
          <cell r="C65">
            <v>450</v>
          </cell>
          <cell r="D65">
            <v>0.045</v>
          </cell>
          <cell r="E65">
            <v>15</v>
          </cell>
          <cell r="F65">
            <v>11400</v>
          </cell>
          <cell r="G65">
            <v>1.14</v>
          </cell>
        </row>
        <row r="66">
          <cell r="A66" t="str">
            <v>黄石市第七中学</v>
          </cell>
          <cell r="B66">
            <v>75000</v>
          </cell>
          <cell r="C66">
            <v>15000</v>
          </cell>
          <cell r="D66">
            <v>1.5</v>
          </cell>
          <cell r="E66">
            <v>20</v>
          </cell>
          <cell r="F66">
            <v>41030</v>
          </cell>
          <cell r="G66">
            <v>4.103</v>
          </cell>
        </row>
        <row r="67">
          <cell r="A67" t="str">
            <v>黄石市教育信息化发展中心</v>
          </cell>
          <cell r="B67">
            <v>9000</v>
          </cell>
          <cell r="C67">
            <v>1350</v>
          </cell>
          <cell r="D67">
            <v>0.135</v>
          </cell>
          <cell r="E67">
            <v>15</v>
          </cell>
          <cell r="F67">
            <v>1818</v>
          </cell>
          <cell r="G67">
            <v>0.1818</v>
          </cell>
        </row>
        <row r="68">
          <cell r="A68" t="str">
            <v>黄石市学校安全和后勤保障管理办公室</v>
          </cell>
          <cell r="B68">
            <v>7000</v>
          </cell>
          <cell r="C68">
            <v>1050</v>
          </cell>
          <cell r="D68">
            <v>0.105</v>
          </cell>
          <cell r="E68">
            <v>15</v>
          </cell>
          <cell r="F68">
            <v>3122.5</v>
          </cell>
          <cell r="G68">
            <v>0.31225</v>
          </cell>
        </row>
        <row r="69">
          <cell r="A69" t="str">
            <v>黄石市教育科学研究院</v>
          </cell>
          <cell r="B69">
            <v>21500</v>
          </cell>
          <cell r="C69">
            <v>5375</v>
          </cell>
          <cell r="D69">
            <v>0.5375</v>
          </cell>
          <cell r="E69">
            <v>25</v>
          </cell>
          <cell r="F69">
            <v>6324</v>
          </cell>
          <cell r="G69">
            <v>0.6324</v>
          </cell>
        </row>
        <row r="70">
          <cell r="A70" t="str">
            <v>黄石市教育局</v>
          </cell>
          <cell r="B70">
            <v>140000</v>
          </cell>
          <cell r="C70">
            <v>35000</v>
          </cell>
          <cell r="D70">
            <v>3.5</v>
          </cell>
          <cell r="E70">
            <v>25</v>
          </cell>
          <cell r="F70">
            <v>2800</v>
          </cell>
          <cell r="G70">
            <v>0.28</v>
          </cell>
        </row>
        <row r="71">
          <cell r="A71" t="str">
            <v>中共黄石市委第一休养所 </v>
          </cell>
          <cell r="B71">
            <v>12800</v>
          </cell>
          <cell r="C71">
            <v>1280</v>
          </cell>
          <cell r="D71">
            <v>0.128</v>
          </cell>
          <cell r="E71">
            <v>10</v>
          </cell>
          <cell r="F71">
            <v>0</v>
          </cell>
          <cell r="G71">
            <v>0</v>
          </cell>
        </row>
        <row r="72">
          <cell r="A72" t="str">
            <v>黄石市老年大学</v>
          </cell>
          <cell r="B72">
            <v>18000</v>
          </cell>
          <cell r="C72">
            <v>2700</v>
          </cell>
          <cell r="D72">
            <v>0.27</v>
          </cell>
          <cell r="E72">
            <v>15</v>
          </cell>
          <cell r="F72">
            <v>0</v>
          </cell>
          <cell r="G72">
            <v>0</v>
          </cell>
        </row>
        <row r="73">
          <cell r="A73" t="str">
            <v>黄石市老干部活动中心</v>
          </cell>
          <cell r="B73">
            <v>16800</v>
          </cell>
          <cell r="C73">
            <v>1680</v>
          </cell>
          <cell r="D73">
            <v>0.168</v>
          </cell>
          <cell r="E73">
            <v>10</v>
          </cell>
          <cell r="F73">
            <v>0</v>
          </cell>
          <cell r="G73">
            <v>0</v>
          </cell>
        </row>
        <row r="74">
          <cell r="A74" t="str">
            <v>中共黄石市委第二休养所 </v>
          </cell>
          <cell r="B74">
            <v>11000</v>
          </cell>
          <cell r="C74">
            <v>1100</v>
          </cell>
          <cell r="D74">
            <v>0.11</v>
          </cell>
          <cell r="E74">
            <v>10</v>
          </cell>
          <cell r="F74">
            <v>0</v>
          </cell>
          <cell r="G74">
            <v>0</v>
          </cell>
        </row>
        <row r="75">
          <cell r="A75" t="str">
            <v>中共黄石市委老干部局</v>
          </cell>
          <cell r="B75">
            <v>17000</v>
          </cell>
          <cell r="C75">
            <v>2550</v>
          </cell>
          <cell r="D75">
            <v>0.255</v>
          </cell>
          <cell r="E75">
            <v>15</v>
          </cell>
          <cell r="F75">
            <v>2774.4</v>
          </cell>
          <cell r="G75">
            <v>0.27744</v>
          </cell>
        </row>
        <row r="76">
          <cell r="A76" t="str">
            <v>黄石市固体弃物管理处</v>
          </cell>
          <cell r="B76">
            <v>10710</v>
          </cell>
          <cell r="C76">
            <v>1607</v>
          </cell>
          <cell r="D76">
            <v>0.1607</v>
          </cell>
          <cell r="E76">
            <v>15</v>
          </cell>
          <cell r="F76">
            <v>2543.6</v>
          </cell>
          <cell r="G76">
            <v>0.25436</v>
          </cell>
        </row>
        <row r="77">
          <cell r="A77" t="str">
            <v>黄石市城市计划用水节约用水办公室</v>
          </cell>
          <cell r="B77">
            <v>6000</v>
          </cell>
          <cell r="C77">
            <v>900</v>
          </cell>
          <cell r="D77">
            <v>0.09</v>
          </cell>
          <cell r="E77">
            <v>15</v>
          </cell>
          <cell r="F77">
            <v>4608</v>
          </cell>
          <cell r="G77">
            <v>0.4608</v>
          </cell>
        </row>
        <row r="78">
          <cell r="A78" t="str">
            <v>黄石市燃气热力管理办公室黄石市路灯管理处</v>
          </cell>
          <cell r="B78">
            <v>120000</v>
          </cell>
          <cell r="C78">
            <v>18000</v>
          </cell>
          <cell r="D78">
            <v>1.8</v>
          </cell>
          <cell r="E78">
            <v>15</v>
          </cell>
          <cell r="F78">
            <v>14128</v>
          </cell>
          <cell r="G78">
            <v>1.4128</v>
          </cell>
        </row>
        <row r="79">
          <cell r="A79" t="str">
            <v>黄石市排水管理处</v>
          </cell>
          <cell r="B79">
            <v>19500</v>
          </cell>
          <cell r="C79">
            <v>4875</v>
          </cell>
          <cell r="D79">
            <v>0.4875</v>
          </cell>
          <cell r="E79">
            <v>25</v>
          </cell>
          <cell r="F79">
            <v>0</v>
          </cell>
          <cell r="G79">
            <v>0</v>
          </cell>
        </row>
        <row r="80">
          <cell r="A80" t="str">
            <v>黄石市园林局</v>
          </cell>
          <cell r="B80">
            <v>15600</v>
          </cell>
          <cell r="C80">
            <v>3900</v>
          </cell>
          <cell r="D80">
            <v>0.39</v>
          </cell>
          <cell r="E80">
            <v>25</v>
          </cell>
          <cell r="F80">
            <v>3900</v>
          </cell>
          <cell r="G80">
            <v>0.39</v>
          </cell>
        </row>
        <row r="81">
          <cell r="A81" t="str">
            <v>黄石市市政公用局</v>
          </cell>
          <cell r="B81">
            <v>19800</v>
          </cell>
          <cell r="C81">
            <v>4950</v>
          </cell>
          <cell r="D81">
            <v>0.495</v>
          </cell>
          <cell r="E81">
            <v>25</v>
          </cell>
          <cell r="F81">
            <v>0</v>
          </cell>
          <cell r="G81">
            <v>0</v>
          </cell>
        </row>
        <row r="82">
          <cell r="A82" t="str">
            <v>黄石市团城山公园管理处</v>
          </cell>
          <cell r="B82">
            <v>30000</v>
          </cell>
          <cell r="C82">
            <v>7500</v>
          </cell>
          <cell r="D82">
            <v>0.75</v>
          </cell>
          <cell r="E82">
            <v>25</v>
          </cell>
          <cell r="F82">
            <v>2842</v>
          </cell>
          <cell r="G82">
            <v>0.2842</v>
          </cell>
        </row>
        <row r="83">
          <cell r="A83" t="str">
            <v>黄石市城市管理执法委员会</v>
          </cell>
          <cell r="B83">
            <v>120000</v>
          </cell>
          <cell r="C83">
            <v>30000</v>
          </cell>
          <cell r="D83">
            <v>3</v>
          </cell>
          <cell r="E83">
            <v>25</v>
          </cell>
          <cell r="F83">
            <v>42000</v>
          </cell>
          <cell r="G83">
            <v>4.2</v>
          </cell>
        </row>
        <row r="84">
          <cell r="A84" t="str">
            <v>黄石市强制隔离戒毒所</v>
          </cell>
          <cell r="B84">
            <v>1600000</v>
          </cell>
          <cell r="C84">
            <v>80000</v>
          </cell>
          <cell r="D84">
            <v>8</v>
          </cell>
          <cell r="E84">
            <v>5</v>
          </cell>
          <cell r="F84">
            <v>3000</v>
          </cell>
          <cell r="G84">
            <v>0.3</v>
          </cell>
        </row>
        <row r="85">
          <cell r="A85" t="str">
            <v>黄石市司法局</v>
          </cell>
          <cell r="B85">
            <v>241200</v>
          </cell>
          <cell r="C85">
            <v>36180</v>
          </cell>
          <cell r="D85">
            <v>3.618</v>
          </cell>
          <cell r="E85">
            <v>15</v>
          </cell>
          <cell r="F85">
            <v>8750</v>
          </cell>
          <cell r="G85">
            <v>0.875</v>
          </cell>
        </row>
        <row r="86">
          <cell r="A86" t="str">
            <v>黄石市中心血站</v>
          </cell>
          <cell r="B86">
            <v>100000</v>
          </cell>
          <cell r="C86">
            <v>15000</v>
          </cell>
          <cell r="D86">
            <v>1.5</v>
          </cell>
          <cell r="E86">
            <v>15</v>
          </cell>
          <cell r="F86">
            <v>34000</v>
          </cell>
          <cell r="G86">
            <v>3.4</v>
          </cell>
        </row>
        <row r="87">
          <cell r="A87" t="str">
            <v>黄石市医学评价暨继续教育办公室</v>
          </cell>
          <cell r="B87">
            <v>10000</v>
          </cell>
          <cell r="C87">
            <v>1500</v>
          </cell>
          <cell r="D87">
            <v>0.15</v>
          </cell>
          <cell r="E87">
            <v>15</v>
          </cell>
          <cell r="F87">
            <v>1931</v>
          </cell>
          <cell r="G87">
            <v>0.1931</v>
          </cell>
        </row>
        <row r="88">
          <cell r="A88" t="str">
            <v>黄石市卫生计生委综合监督执法局</v>
          </cell>
          <cell r="B88">
            <v>72000</v>
          </cell>
          <cell r="C88">
            <v>10800</v>
          </cell>
          <cell r="D88">
            <v>1.08</v>
          </cell>
          <cell r="E88">
            <v>15</v>
          </cell>
          <cell r="F88">
            <v>2485.9</v>
          </cell>
          <cell r="G88">
            <v>0.24859</v>
          </cell>
        </row>
        <row r="89">
          <cell r="A89" t="str">
            <v>黄石市疾病预防控制中心</v>
          </cell>
          <cell r="B89">
            <v>268600</v>
          </cell>
          <cell r="C89">
            <v>13430</v>
          </cell>
          <cell r="D89">
            <v>1.343</v>
          </cell>
          <cell r="E89">
            <v>5</v>
          </cell>
          <cell r="F89">
            <v>0</v>
          </cell>
          <cell r="G89">
            <v>0</v>
          </cell>
        </row>
        <row r="90">
          <cell r="A90" t="str">
            <v>黄石市结核病防治会</v>
          </cell>
          <cell r="B90">
            <v>52000</v>
          </cell>
          <cell r="C90">
            <v>13000</v>
          </cell>
          <cell r="D90">
            <v>1.3</v>
          </cell>
          <cell r="E90">
            <v>25</v>
          </cell>
          <cell r="F90">
            <v>11440</v>
          </cell>
          <cell r="G90">
            <v>1.144</v>
          </cell>
        </row>
        <row r="91">
          <cell r="A91" t="str">
            <v>黄石市临床检验中心</v>
          </cell>
          <cell r="B91">
            <v>1</v>
          </cell>
          <cell r="C91">
            <v>0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</row>
        <row r="92">
          <cell r="A92" t="str">
            <v>黄石市医疗器械维修管理站</v>
          </cell>
          <cell r="B92">
            <v>1</v>
          </cell>
          <cell r="C92">
            <v>0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</row>
        <row r="93">
          <cell r="A93" t="str">
            <v>临床放射学杂志社</v>
          </cell>
          <cell r="B93">
            <v>5500</v>
          </cell>
          <cell r="C93">
            <v>1100</v>
          </cell>
          <cell r="D93">
            <v>0.11</v>
          </cell>
          <cell r="E93">
            <v>20</v>
          </cell>
          <cell r="F93">
            <v>0</v>
          </cell>
          <cell r="G93">
            <v>0</v>
          </cell>
        </row>
        <row r="94">
          <cell r="A94" t="str">
            <v>时珍国医国药杂志社</v>
          </cell>
          <cell r="B94">
            <v>5000</v>
          </cell>
          <cell r="C94">
            <v>1000</v>
          </cell>
          <cell r="D94">
            <v>0.1</v>
          </cell>
          <cell r="E94">
            <v>20</v>
          </cell>
          <cell r="F94">
            <v>0</v>
          </cell>
          <cell r="G94">
            <v>0</v>
          </cell>
        </row>
        <row r="95">
          <cell r="A95" t="str">
            <v>黄石市卫生健康委员会</v>
          </cell>
          <cell r="B95">
            <v>199600</v>
          </cell>
          <cell r="C95">
            <v>29940</v>
          </cell>
          <cell r="D95">
            <v>2.994</v>
          </cell>
          <cell r="E95">
            <v>15</v>
          </cell>
          <cell r="F95">
            <v>20792</v>
          </cell>
          <cell r="G95">
            <v>2.0792</v>
          </cell>
        </row>
        <row r="96">
          <cell r="A96" t="str">
            <v>黄石市反腐倡廉教育中心</v>
          </cell>
          <cell r="B96">
            <v>400000</v>
          </cell>
          <cell r="C96">
            <v>60000</v>
          </cell>
          <cell r="D96">
            <v>6</v>
          </cell>
          <cell r="E96">
            <v>15</v>
          </cell>
          <cell r="F96">
            <v>30540</v>
          </cell>
          <cell r="G96">
            <v>3.054</v>
          </cell>
        </row>
        <row r="97">
          <cell r="A97" t="str">
            <v>中共黄石市纪律检查委员会</v>
          </cell>
          <cell r="B97">
            <v>110000</v>
          </cell>
          <cell r="C97">
            <v>16500</v>
          </cell>
          <cell r="D97">
            <v>1.65</v>
          </cell>
          <cell r="E97">
            <v>15</v>
          </cell>
          <cell r="F97">
            <v>59875</v>
          </cell>
          <cell r="G97">
            <v>5.9875</v>
          </cell>
        </row>
        <row r="98">
          <cell r="A98" t="str">
            <v>黄石市电子技术技工学校</v>
          </cell>
          <cell r="B98">
            <v>5000</v>
          </cell>
          <cell r="C98">
            <v>750</v>
          </cell>
          <cell r="D98">
            <v>0.075</v>
          </cell>
          <cell r="E98">
            <v>15</v>
          </cell>
          <cell r="F98">
            <v>2000</v>
          </cell>
          <cell r="G98">
            <v>0.2</v>
          </cell>
        </row>
        <row r="99">
          <cell r="A99" t="str">
            <v>黄石市供销合作社联合社</v>
          </cell>
          <cell r="B99">
            <v>34000</v>
          </cell>
          <cell r="C99">
            <v>5100</v>
          </cell>
          <cell r="D99">
            <v>0.51</v>
          </cell>
          <cell r="E99">
            <v>15</v>
          </cell>
          <cell r="F99">
            <v>6440</v>
          </cell>
          <cell r="G99">
            <v>0.644</v>
          </cell>
        </row>
        <row r="100">
          <cell r="A100" t="str">
            <v>中国乒乓球队黄石训练基地</v>
          </cell>
          <cell r="B100">
            <v>120000</v>
          </cell>
          <cell r="C100">
            <v>18000</v>
          </cell>
          <cell r="D100">
            <v>1.8</v>
          </cell>
          <cell r="E100">
            <v>15</v>
          </cell>
          <cell r="F100">
            <v>9646</v>
          </cell>
          <cell r="G100">
            <v>0.9646</v>
          </cell>
        </row>
        <row r="101">
          <cell r="A101" t="str">
            <v>黄石市体育发展中心</v>
          </cell>
          <cell r="B101">
            <v>56856</v>
          </cell>
          <cell r="C101">
            <v>8528</v>
          </cell>
          <cell r="D101">
            <v>0.8528</v>
          </cell>
          <cell r="E101">
            <v>15</v>
          </cell>
          <cell r="F101">
            <v>4800</v>
          </cell>
          <cell r="G101">
            <v>0.48</v>
          </cell>
        </row>
        <row r="102">
          <cell r="A102" t="str">
            <v>黄石市体育运动学校（体育中学）</v>
          </cell>
          <cell r="B102">
            <v>2000</v>
          </cell>
          <cell r="C102">
            <v>300</v>
          </cell>
          <cell r="D102">
            <v>0.03</v>
          </cell>
          <cell r="E102">
            <v>15</v>
          </cell>
          <cell r="F102">
            <v>11700</v>
          </cell>
          <cell r="G102">
            <v>1.17</v>
          </cell>
        </row>
        <row r="103">
          <cell r="A103" t="str">
            <v>黄石市体育事业发展中心</v>
          </cell>
          <cell r="B103">
            <v>32066</v>
          </cell>
          <cell r="C103">
            <v>4810</v>
          </cell>
          <cell r="D103">
            <v>0.481</v>
          </cell>
          <cell r="E103">
            <v>15</v>
          </cell>
          <cell r="F103">
            <v>3200</v>
          </cell>
          <cell r="G103">
            <v>0.32</v>
          </cell>
        </row>
        <row r="104">
          <cell r="A104" t="str">
            <v>黄石市高新技术发展促进中心</v>
          </cell>
          <cell r="B104">
            <v>25000</v>
          </cell>
          <cell r="C104">
            <v>6250</v>
          </cell>
          <cell r="D104">
            <v>0.625</v>
          </cell>
          <cell r="E104">
            <v>25</v>
          </cell>
          <cell r="F104">
            <v>2600</v>
          </cell>
          <cell r="G104">
            <v>0.26</v>
          </cell>
        </row>
        <row r="105">
          <cell r="A105" t="str">
            <v>黄石市科学技术局</v>
          </cell>
          <cell r="B105">
            <v>45000</v>
          </cell>
          <cell r="C105">
            <v>6750</v>
          </cell>
          <cell r="D105">
            <v>0.675</v>
          </cell>
          <cell r="E105">
            <v>15</v>
          </cell>
          <cell r="F105">
            <v>0</v>
          </cell>
          <cell r="G105">
            <v>0</v>
          </cell>
        </row>
        <row r="106">
          <cell r="A106" t="str">
            <v>黄石市黄石港区财政局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黄石市西塞山区财政局</v>
          </cell>
          <cell r="B107">
            <v>25000</v>
          </cell>
          <cell r="C107">
            <v>2500</v>
          </cell>
          <cell r="D107">
            <v>0.25</v>
          </cell>
          <cell r="E107">
            <v>10</v>
          </cell>
          <cell r="F107">
            <v>0</v>
          </cell>
          <cell r="G107">
            <v>0</v>
          </cell>
        </row>
        <row r="108">
          <cell r="A108" t="str">
            <v>黄石市下陆区财政局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80003.7</v>
          </cell>
          <cell r="G108">
            <v>8.00037</v>
          </cell>
        </row>
        <row r="109">
          <cell r="A109" t="str">
            <v>黄石市铁山区财政局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阳新县财政局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210003</v>
          </cell>
          <cell r="G110">
            <v>21.0003</v>
          </cell>
        </row>
        <row r="111">
          <cell r="A111" t="str">
            <v>大冶市财政局</v>
          </cell>
          <cell r="B111">
            <v>437900</v>
          </cell>
          <cell r="C111">
            <v>65685</v>
          </cell>
          <cell r="D111">
            <v>6.5685</v>
          </cell>
          <cell r="E111">
            <v>15</v>
          </cell>
          <cell r="F111">
            <v>93251.4</v>
          </cell>
          <cell r="G111">
            <v>9.32514</v>
          </cell>
        </row>
        <row r="112">
          <cell r="A112" t="str">
            <v>黄石经济技术开发区财政局</v>
          </cell>
          <cell r="B112">
            <v>25200</v>
          </cell>
          <cell r="C112">
            <v>6300</v>
          </cell>
          <cell r="D112">
            <v>0.63</v>
          </cell>
          <cell r="E112">
            <v>25</v>
          </cell>
          <cell r="F112">
            <v>7200</v>
          </cell>
          <cell r="G112">
            <v>0.72</v>
          </cell>
        </row>
        <row r="113">
          <cell r="A113" t="str">
            <v>黄石市民政局</v>
          </cell>
          <cell r="B113">
            <v>200000</v>
          </cell>
          <cell r="C113">
            <v>30000</v>
          </cell>
          <cell r="D113">
            <v>3</v>
          </cell>
          <cell r="E113">
            <v>15</v>
          </cell>
          <cell r="F113">
            <v>13200</v>
          </cell>
          <cell r="G113">
            <v>1.32</v>
          </cell>
        </row>
        <row r="114">
          <cell r="A114" t="str">
            <v>黄石市教育局</v>
          </cell>
          <cell r="B114">
            <v>140000</v>
          </cell>
          <cell r="C114">
            <v>35000</v>
          </cell>
          <cell r="D114">
            <v>3.5</v>
          </cell>
          <cell r="E114">
            <v>25</v>
          </cell>
          <cell r="F114">
            <v>2800</v>
          </cell>
          <cell r="G114">
            <v>0.28</v>
          </cell>
        </row>
        <row r="115">
          <cell r="A115" t="str">
            <v>中共黄石市委老干部局</v>
          </cell>
          <cell r="B115">
            <v>17000</v>
          </cell>
          <cell r="C115">
            <v>2550</v>
          </cell>
          <cell r="D115">
            <v>0.255</v>
          </cell>
          <cell r="E115">
            <v>15</v>
          </cell>
          <cell r="F115">
            <v>2774.4</v>
          </cell>
          <cell r="G115">
            <v>0.27744</v>
          </cell>
        </row>
        <row r="116">
          <cell r="A116" t="str">
            <v>黄石市医疗保障局</v>
          </cell>
          <cell r="B116">
            <v>40000</v>
          </cell>
          <cell r="C116">
            <v>6000</v>
          </cell>
          <cell r="D116">
            <v>0.6</v>
          </cell>
          <cell r="E116">
            <v>15</v>
          </cell>
          <cell r="F116">
            <v>10512</v>
          </cell>
          <cell r="G116">
            <v>1.0512</v>
          </cell>
        </row>
        <row r="117">
          <cell r="A117" t="str">
            <v>黄石市城市管理执法委员会</v>
          </cell>
          <cell r="B117">
            <v>120000</v>
          </cell>
          <cell r="C117">
            <v>30000</v>
          </cell>
          <cell r="D117">
            <v>3</v>
          </cell>
          <cell r="E117">
            <v>25</v>
          </cell>
          <cell r="F117">
            <v>42000</v>
          </cell>
          <cell r="G117">
            <v>4.2</v>
          </cell>
        </row>
        <row r="118">
          <cell r="A118" t="str">
            <v>黄石市生态环境局</v>
          </cell>
          <cell r="B118">
            <v>300000</v>
          </cell>
          <cell r="C118">
            <v>45000</v>
          </cell>
          <cell r="D118">
            <v>4.5</v>
          </cell>
          <cell r="E118">
            <v>15</v>
          </cell>
          <cell r="F118">
            <v>5932</v>
          </cell>
          <cell r="G118">
            <v>0.5932</v>
          </cell>
        </row>
        <row r="119">
          <cell r="A119" t="str">
            <v>黄石市司法局</v>
          </cell>
          <cell r="B119">
            <v>241200</v>
          </cell>
          <cell r="C119">
            <v>36180</v>
          </cell>
          <cell r="D119">
            <v>3.618</v>
          </cell>
          <cell r="E119">
            <v>15</v>
          </cell>
          <cell r="F119">
            <v>8750</v>
          </cell>
          <cell r="G119">
            <v>0.875</v>
          </cell>
        </row>
        <row r="120">
          <cell r="A120" t="str">
            <v>黄石市应急管理局</v>
          </cell>
          <cell r="B120">
            <v>100000</v>
          </cell>
          <cell r="C120">
            <v>10000</v>
          </cell>
          <cell r="D120">
            <v>1</v>
          </cell>
          <cell r="E120">
            <v>10</v>
          </cell>
          <cell r="F120">
            <v>1459.2</v>
          </cell>
          <cell r="G120">
            <v>0.14592</v>
          </cell>
        </row>
        <row r="121">
          <cell r="A121" t="str">
            <v>黄石市卫生健康委员会</v>
          </cell>
          <cell r="B121">
            <v>199600</v>
          </cell>
          <cell r="C121">
            <v>29940</v>
          </cell>
          <cell r="D121">
            <v>2.994</v>
          </cell>
          <cell r="E121">
            <v>15</v>
          </cell>
          <cell r="F121">
            <v>20792</v>
          </cell>
          <cell r="G121">
            <v>2.0792</v>
          </cell>
        </row>
        <row r="122">
          <cell r="A122" t="str">
            <v>中共黄石市纪律检查委员会</v>
          </cell>
          <cell r="B122">
            <v>110000</v>
          </cell>
          <cell r="C122">
            <v>16500</v>
          </cell>
          <cell r="D122">
            <v>1.65</v>
          </cell>
          <cell r="E122">
            <v>15</v>
          </cell>
          <cell r="F122">
            <v>59875</v>
          </cell>
          <cell r="G122">
            <v>5.9875</v>
          </cell>
        </row>
        <row r="123">
          <cell r="A123" t="str">
            <v>黄石市港口物流发展中心</v>
          </cell>
          <cell r="B123">
            <v>116000</v>
          </cell>
          <cell r="C123">
            <v>17400</v>
          </cell>
          <cell r="D123">
            <v>1.74</v>
          </cell>
          <cell r="E123">
            <v>15</v>
          </cell>
          <cell r="F123">
            <v>0</v>
          </cell>
          <cell r="G123">
            <v>0</v>
          </cell>
        </row>
        <row r="124">
          <cell r="A124" t="str">
            <v>黄石市人力资源和社会保障局</v>
          </cell>
          <cell r="B124">
            <v>200000</v>
          </cell>
          <cell r="C124">
            <v>20000</v>
          </cell>
          <cell r="D124">
            <v>2</v>
          </cell>
          <cell r="E124">
            <v>10</v>
          </cell>
          <cell r="F124">
            <v>11040</v>
          </cell>
          <cell r="G124">
            <v>1.104</v>
          </cell>
        </row>
        <row r="125">
          <cell r="A125" t="str">
            <v>黄石市人民防空办公室</v>
          </cell>
          <cell r="B125">
            <v>210000</v>
          </cell>
          <cell r="C125">
            <v>31500</v>
          </cell>
          <cell r="D125">
            <v>3.15</v>
          </cell>
          <cell r="E125">
            <v>15</v>
          </cell>
          <cell r="F125">
            <v>5025</v>
          </cell>
          <cell r="G125">
            <v>0.5025</v>
          </cell>
        </row>
        <row r="126">
          <cell r="A126" t="str">
            <v>黄石市市场监督管理局</v>
          </cell>
          <cell r="B126">
            <v>800000</v>
          </cell>
          <cell r="C126">
            <v>120000</v>
          </cell>
          <cell r="D126">
            <v>12</v>
          </cell>
          <cell r="E126">
            <v>15</v>
          </cell>
          <cell r="F126">
            <v>45920</v>
          </cell>
          <cell r="G126">
            <v>4.592</v>
          </cell>
        </row>
        <row r="127">
          <cell r="A127" t="str">
            <v>中共黄石市委党校</v>
          </cell>
          <cell r="B127">
            <v>429400</v>
          </cell>
          <cell r="C127">
            <v>64410</v>
          </cell>
          <cell r="D127">
            <v>6.441</v>
          </cell>
          <cell r="E127">
            <v>15</v>
          </cell>
          <cell r="F127">
            <v>8340</v>
          </cell>
          <cell r="G127">
            <v>0.834</v>
          </cell>
        </row>
        <row r="128">
          <cell r="A128" t="str">
            <v>黄石市住房和城乡建设局</v>
          </cell>
          <cell r="B128">
            <v>499997</v>
          </cell>
          <cell r="C128">
            <v>75000</v>
          </cell>
          <cell r="D128">
            <v>7.5</v>
          </cell>
          <cell r="E128">
            <v>15</v>
          </cell>
          <cell r="F128">
            <v>0</v>
          </cell>
          <cell r="G128">
            <v>0</v>
          </cell>
        </row>
        <row r="129">
          <cell r="A129" t="str">
            <v>黄石市退役军人事务局</v>
          </cell>
          <cell r="B129">
            <v>61200</v>
          </cell>
          <cell r="C129">
            <v>9180</v>
          </cell>
          <cell r="D129">
            <v>0.918</v>
          </cell>
          <cell r="E129">
            <v>15</v>
          </cell>
          <cell r="F129">
            <v>3900</v>
          </cell>
          <cell r="G129">
            <v>0.39</v>
          </cell>
        </row>
        <row r="130">
          <cell r="A130" t="str">
            <v>黄石市经济和信息化局</v>
          </cell>
          <cell r="B130">
            <v>25200</v>
          </cell>
          <cell r="C130">
            <v>3780</v>
          </cell>
          <cell r="D130">
            <v>0.378</v>
          </cell>
          <cell r="E130">
            <v>15</v>
          </cell>
          <cell r="F130">
            <v>0</v>
          </cell>
          <cell r="G130">
            <v>0</v>
          </cell>
        </row>
        <row r="131">
          <cell r="A131" t="str">
            <v>黄石市机关事务服务中心</v>
          </cell>
          <cell r="B131">
            <v>3664800</v>
          </cell>
          <cell r="C131">
            <v>1099440</v>
          </cell>
          <cell r="D131">
            <v>109.944</v>
          </cell>
          <cell r="E131">
            <v>30</v>
          </cell>
          <cell r="F131">
            <v>2560</v>
          </cell>
          <cell r="G131">
            <v>0.256</v>
          </cell>
        </row>
        <row r="132">
          <cell r="A132" t="str">
            <v>黄石市公安局</v>
          </cell>
          <cell r="B132">
            <v>8600000</v>
          </cell>
          <cell r="C132">
            <v>1290000</v>
          </cell>
          <cell r="D132">
            <v>129</v>
          </cell>
          <cell r="E132">
            <v>15</v>
          </cell>
          <cell r="F132">
            <v>1017440.8</v>
          </cell>
          <cell r="G132">
            <v>101.74408</v>
          </cell>
        </row>
        <row r="133">
          <cell r="A133" t="str">
            <v>黄石市交通运输局</v>
          </cell>
          <cell r="B133">
            <v>110000</v>
          </cell>
          <cell r="C133">
            <v>16500</v>
          </cell>
          <cell r="D133">
            <v>1.65</v>
          </cell>
          <cell r="E133">
            <v>15</v>
          </cell>
          <cell r="F133">
            <v>45759</v>
          </cell>
          <cell r="G133">
            <v>4.5759</v>
          </cell>
        </row>
        <row r="134">
          <cell r="A134" t="str">
            <v>黄石市工业遗产保护中心（湖北水泥遗址博物馆）</v>
          </cell>
          <cell r="B134">
            <v>50000</v>
          </cell>
          <cell r="C134">
            <v>7500</v>
          </cell>
          <cell r="D134">
            <v>0.75</v>
          </cell>
          <cell r="E134">
            <v>15</v>
          </cell>
          <cell r="F134">
            <v>3585.6</v>
          </cell>
          <cell r="G134">
            <v>0.35856</v>
          </cell>
        </row>
        <row r="135">
          <cell r="A135" t="str">
            <v>黄石市文化和旅游局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4185</v>
          </cell>
          <cell r="G135">
            <v>0.4185</v>
          </cell>
        </row>
        <row r="136">
          <cell r="A136" t="str">
            <v>黄石市水利和湖泊局</v>
          </cell>
          <cell r="B136">
            <v>300000</v>
          </cell>
          <cell r="C136">
            <v>30000</v>
          </cell>
          <cell r="D136">
            <v>3</v>
          </cell>
          <cell r="E136">
            <v>10</v>
          </cell>
          <cell r="F136">
            <v>19370</v>
          </cell>
          <cell r="G136">
            <v>1.937</v>
          </cell>
        </row>
        <row r="137">
          <cell r="A137" t="str">
            <v>市自然资源和规划局</v>
          </cell>
          <cell r="B137">
            <v>200000</v>
          </cell>
          <cell r="C137">
            <v>20000</v>
          </cell>
          <cell r="D137">
            <v>2</v>
          </cell>
          <cell r="E137">
            <v>10</v>
          </cell>
          <cell r="F137">
            <v>840</v>
          </cell>
          <cell r="G137">
            <v>0.084</v>
          </cell>
        </row>
        <row r="138">
          <cell r="A138" t="str">
            <v>黄石市农业农村局</v>
          </cell>
          <cell r="B138">
            <v>25000</v>
          </cell>
          <cell r="C138">
            <v>6250</v>
          </cell>
          <cell r="D138">
            <v>0.625</v>
          </cell>
          <cell r="E138">
            <v>25</v>
          </cell>
          <cell r="F138">
            <v>11000</v>
          </cell>
          <cell r="G138">
            <v>1.1</v>
          </cell>
        </row>
        <row r="139">
          <cell r="A139" t="str">
            <v>鄂东职业教育集团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黄石市住房公积金中心</v>
          </cell>
          <cell r="B140">
            <v>15600</v>
          </cell>
          <cell r="C140">
            <v>4680</v>
          </cell>
          <cell r="D140">
            <v>0.468</v>
          </cell>
          <cell r="E140">
            <v>30</v>
          </cell>
          <cell r="F140">
            <v>880</v>
          </cell>
          <cell r="G140">
            <v>0.088</v>
          </cell>
        </row>
        <row r="141">
          <cell r="A141" t="str">
            <v>中共黄石市委宣传部</v>
          </cell>
          <cell r="B141">
            <v>29000</v>
          </cell>
          <cell r="C141">
            <v>7250</v>
          </cell>
          <cell r="D141">
            <v>0.725</v>
          </cell>
          <cell r="E141">
            <v>25</v>
          </cell>
          <cell r="F141">
            <v>7125</v>
          </cell>
          <cell r="G141">
            <v>0.7125</v>
          </cell>
        </row>
        <row r="142">
          <cell r="A142" t="str">
            <v>黄石市信访局</v>
          </cell>
          <cell r="B142">
            <v>23000</v>
          </cell>
          <cell r="C142">
            <v>3450</v>
          </cell>
          <cell r="D142">
            <v>0.345</v>
          </cell>
          <cell r="E142">
            <v>15</v>
          </cell>
          <cell r="F142">
            <v>7638</v>
          </cell>
          <cell r="G142">
            <v>0.7638</v>
          </cell>
        </row>
        <row r="143">
          <cell r="A143" t="str">
            <v>中国共产主义青年团黄石市委员会</v>
          </cell>
          <cell r="B143">
            <v>9500</v>
          </cell>
          <cell r="C143">
            <v>2375</v>
          </cell>
          <cell r="D143">
            <v>0.2375</v>
          </cell>
          <cell r="E143">
            <v>25</v>
          </cell>
          <cell r="F143">
            <v>2925.7</v>
          </cell>
          <cell r="G143">
            <v>0.29257</v>
          </cell>
        </row>
        <row r="144">
          <cell r="A144" t="str">
            <v>中共黄石市委组织部</v>
          </cell>
          <cell r="B144">
            <v>27500</v>
          </cell>
          <cell r="C144">
            <v>6875</v>
          </cell>
          <cell r="D144">
            <v>0.6875</v>
          </cell>
          <cell r="E144">
            <v>25</v>
          </cell>
          <cell r="F144">
            <v>6875</v>
          </cell>
          <cell r="G144">
            <v>0.6875</v>
          </cell>
        </row>
        <row r="145">
          <cell r="A145" t="str">
            <v>黄石市人民政府研究室</v>
          </cell>
          <cell r="B145">
            <v>6500</v>
          </cell>
          <cell r="C145">
            <v>2600</v>
          </cell>
          <cell r="D145">
            <v>0.26</v>
          </cell>
          <cell r="E145">
            <v>40</v>
          </cell>
          <cell r="F145">
            <v>3900</v>
          </cell>
          <cell r="G145">
            <v>0.39</v>
          </cell>
        </row>
        <row r="146">
          <cell r="A146" t="str">
            <v>中共黄石市委政策研究室</v>
          </cell>
          <cell r="B146">
            <v>20900</v>
          </cell>
          <cell r="C146">
            <v>5225</v>
          </cell>
          <cell r="D146">
            <v>0.5225</v>
          </cell>
          <cell r="E146">
            <v>25</v>
          </cell>
          <cell r="F146">
            <v>7980</v>
          </cell>
          <cell r="G146">
            <v>0.798</v>
          </cell>
        </row>
        <row r="147">
          <cell r="A147" t="str">
            <v>黄石市档案馆</v>
          </cell>
          <cell r="B147">
            <v>21500</v>
          </cell>
          <cell r="C147">
            <v>21500</v>
          </cell>
          <cell r="D147">
            <v>2.15</v>
          </cell>
          <cell r="E147">
            <v>100</v>
          </cell>
          <cell r="F147">
            <v>21500</v>
          </cell>
          <cell r="G147">
            <v>2.15</v>
          </cell>
        </row>
        <row r="148">
          <cell r="A148" t="str">
            <v>黄石市妇女联合会</v>
          </cell>
          <cell r="B148">
            <v>9000</v>
          </cell>
          <cell r="C148">
            <v>1350</v>
          </cell>
          <cell r="D148">
            <v>0.135</v>
          </cell>
          <cell r="E148">
            <v>15</v>
          </cell>
          <cell r="F148">
            <v>3060</v>
          </cell>
          <cell r="G148">
            <v>0.306</v>
          </cell>
        </row>
        <row r="149">
          <cell r="A149" t="str">
            <v>黄石市人民政府扶贫开发办公室</v>
          </cell>
          <cell r="B149">
            <v>12800</v>
          </cell>
          <cell r="C149">
            <v>1920</v>
          </cell>
          <cell r="D149">
            <v>0.192</v>
          </cell>
          <cell r="E149">
            <v>15</v>
          </cell>
          <cell r="F149">
            <v>6496</v>
          </cell>
          <cell r="G149">
            <v>0.6496</v>
          </cell>
        </row>
        <row r="150">
          <cell r="A150" t="str">
            <v>黄石市审计局</v>
          </cell>
          <cell r="B150">
            <v>39000</v>
          </cell>
          <cell r="C150">
            <v>23400</v>
          </cell>
          <cell r="D150">
            <v>2.34</v>
          </cell>
          <cell r="E150">
            <v>60</v>
          </cell>
          <cell r="F150">
            <v>15600</v>
          </cell>
          <cell r="G150">
            <v>1.56</v>
          </cell>
        </row>
        <row r="151">
          <cell r="A151" t="str">
            <v>黄石市政务服务和大数据管理局</v>
          </cell>
          <cell r="B151">
            <v>47000</v>
          </cell>
          <cell r="C151">
            <v>11750</v>
          </cell>
          <cell r="D151">
            <v>1.175</v>
          </cell>
          <cell r="E151">
            <v>25</v>
          </cell>
          <cell r="F151">
            <v>7050</v>
          </cell>
          <cell r="G151">
            <v>0.705</v>
          </cell>
        </row>
        <row r="152">
          <cell r="A152" t="str">
            <v>黄石市科学技术局</v>
          </cell>
          <cell r="B152">
            <v>45000</v>
          </cell>
          <cell r="C152">
            <v>6750</v>
          </cell>
          <cell r="D152">
            <v>0.675</v>
          </cell>
          <cell r="E152">
            <v>15</v>
          </cell>
          <cell r="F152">
            <v>0</v>
          </cell>
          <cell r="G152">
            <v>0</v>
          </cell>
        </row>
        <row r="153">
          <cell r="A153" t="str">
            <v>中共黄石市委台湾工作办公室</v>
          </cell>
          <cell r="B153">
            <v>5500</v>
          </cell>
          <cell r="C153">
            <v>990</v>
          </cell>
          <cell r="D153">
            <v>0.099</v>
          </cell>
          <cell r="E153">
            <v>18</v>
          </cell>
          <cell r="F153">
            <v>1573</v>
          </cell>
          <cell r="G153">
            <v>0.1573</v>
          </cell>
        </row>
        <row r="154">
          <cell r="A154" t="str">
            <v>中国人民政治协商会议湖北省黄石市委员会办公室</v>
          </cell>
          <cell r="B154">
            <v>20000</v>
          </cell>
          <cell r="C154">
            <v>4000</v>
          </cell>
          <cell r="D154">
            <v>0.4</v>
          </cell>
          <cell r="E154">
            <v>20</v>
          </cell>
          <cell r="F154">
            <v>5375</v>
          </cell>
          <cell r="G154">
            <v>0.5375</v>
          </cell>
        </row>
        <row r="155">
          <cell r="A155" t="str">
            <v>中共黄石市委机构编制委员会办公室</v>
          </cell>
          <cell r="B155">
            <v>8000</v>
          </cell>
          <cell r="C155">
            <v>8000</v>
          </cell>
          <cell r="D155">
            <v>0.8</v>
          </cell>
          <cell r="E155">
            <v>100</v>
          </cell>
          <cell r="F155">
            <v>8000</v>
          </cell>
          <cell r="G155">
            <v>0.8</v>
          </cell>
        </row>
        <row r="156">
          <cell r="A156" t="str">
            <v>黄石市创新发展中心</v>
          </cell>
          <cell r="B156">
            <v>5000</v>
          </cell>
          <cell r="C156">
            <v>750</v>
          </cell>
          <cell r="D156">
            <v>0.075</v>
          </cell>
          <cell r="E156">
            <v>15</v>
          </cell>
          <cell r="F156">
            <v>0</v>
          </cell>
          <cell r="G156">
            <v>0</v>
          </cell>
        </row>
        <row r="157">
          <cell r="A157" t="str">
            <v>黄石市统计局</v>
          </cell>
          <cell r="B157">
            <v>35000</v>
          </cell>
          <cell r="C157">
            <v>7000</v>
          </cell>
          <cell r="D157">
            <v>0.7</v>
          </cell>
          <cell r="E157">
            <v>20</v>
          </cell>
          <cell r="F157">
            <v>7577.5</v>
          </cell>
          <cell r="G157">
            <v>0.75775</v>
          </cell>
        </row>
        <row r="158">
          <cell r="A158" t="str">
            <v>黄石市人大常委会办公室</v>
          </cell>
          <cell r="B158">
            <v>11180</v>
          </cell>
          <cell r="C158">
            <v>1677</v>
          </cell>
          <cell r="D158">
            <v>0.1677</v>
          </cell>
          <cell r="E158">
            <v>15</v>
          </cell>
          <cell r="F158">
            <v>10500</v>
          </cell>
          <cell r="G158">
            <v>1.05</v>
          </cell>
        </row>
        <row r="159">
          <cell r="A159" t="str">
            <v>黄石市制造业服务中心</v>
          </cell>
          <cell r="B159">
            <v>21160</v>
          </cell>
          <cell r="C159">
            <v>3174</v>
          </cell>
          <cell r="D159">
            <v>0.3174</v>
          </cell>
          <cell r="E159">
            <v>15</v>
          </cell>
          <cell r="F159">
            <v>0</v>
          </cell>
          <cell r="G159">
            <v>0</v>
          </cell>
        </row>
        <row r="160">
          <cell r="A160" t="str">
            <v>黄石市发展和改革委员会</v>
          </cell>
          <cell r="B160">
            <v>61000</v>
          </cell>
          <cell r="C160">
            <v>15250</v>
          </cell>
          <cell r="D160">
            <v>1.525</v>
          </cell>
          <cell r="E160">
            <v>25</v>
          </cell>
          <cell r="F160">
            <v>36600</v>
          </cell>
          <cell r="G160">
            <v>3.66</v>
          </cell>
        </row>
        <row r="161">
          <cell r="A161" t="str">
            <v>中共黄石市委政法委员会</v>
          </cell>
          <cell r="B161">
            <v>17000</v>
          </cell>
          <cell r="C161">
            <v>3400</v>
          </cell>
          <cell r="D161">
            <v>0.34</v>
          </cell>
          <cell r="E161">
            <v>20</v>
          </cell>
          <cell r="F161">
            <v>3400</v>
          </cell>
          <cell r="G161">
            <v>0.34</v>
          </cell>
        </row>
        <row r="162">
          <cell r="A162" t="str">
            <v>中共黄石市委统战部（含市侨联）</v>
          </cell>
          <cell r="B162">
            <v>21000</v>
          </cell>
          <cell r="C162">
            <v>3150</v>
          </cell>
          <cell r="D162">
            <v>0.315</v>
          </cell>
          <cell r="E162">
            <v>15</v>
          </cell>
          <cell r="F162">
            <v>6300</v>
          </cell>
          <cell r="G162">
            <v>0.63</v>
          </cell>
        </row>
        <row r="163">
          <cell r="A163" t="str">
            <v>黄石市文学艺术界联合会</v>
          </cell>
          <cell r="B163">
            <v>4500</v>
          </cell>
          <cell r="C163">
            <v>675</v>
          </cell>
          <cell r="D163">
            <v>0.0675</v>
          </cell>
          <cell r="E163">
            <v>15</v>
          </cell>
          <cell r="F163">
            <v>768</v>
          </cell>
          <cell r="G163">
            <v>0.0768</v>
          </cell>
        </row>
        <row r="164">
          <cell r="A164" t="str">
            <v>黄石市科学技术协会</v>
          </cell>
          <cell r="B164">
            <v>10000</v>
          </cell>
          <cell r="C164">
            <v>1500</v>
          </cell>
          <cell r="D164">
            <v>0.15</v>
          </cell>
          <cell r="E164">
            <v>15</v>
          </cell>
          <cell r="F164">
            <v>0</v>
          </cell>
          <cell r="G164">
            <v>0</v>
          </cell>
        </row>
        <row r="165">
          <cell r="A165" t="str">
            <v>中共黄石市委办公室</v>
          </cell>
          <cell r="B165">
            <v>61000</v>
          </cell>
          <cell r="C165">
            <v>36600</v>
          </cell>
          <cell r="D165">
            <v>3.66</v>
          </cell>
          <cell r="E165">
            <v>60</v>
          </cell>
          <cell r="F165">
            <v>35700</v>
          </cell>
          <cell r="G165">
            <v>3.57</v>
          </cell>
        </row>
        <row r="166">
          <cell r="A166" t="str">
            <v>黄石市供销合作社联合社</v>
          </cell>
          <cell r="B166">
            <v>34000</v>
          </cell>
          <cell r="C166">
            <v>5100</v>
          </cell>
          <cell r="D166">
            <v>0.51</v>
          </cell>
          <cell r="E166">
            <v>15</v>
          </cell>
          <cell r="F166">
            <v>6440</v>
          </cell>
          <cell r="G166">
            <v>0.644</v>
          </cell>
        </row>
        <row r="167">
          <cell r="A167" t="str">
            <v>黄石市农产品质量安全监督检测中心</v>
          </cell>
          <cell r="B167">
            <v>12000</v>
          </cell>
          <cell r="C167">
            <v>12000</v>
          </cell>
          <cell r="D167">
            <v>1.2</v>
          </cell>
          <cell r="E167">
            <v>100</v>
          </cell>
          <cell r="F167">
            <v>11992.8</v>
          </cell>
          <cell r="G167">
            <v>1.19928</v>
          </cell>
        </row>
        <row r="168">
          <cell r="A168" t="str">
            <v>黄石市人民政府办公室</v>
          </cell>
          <cell r="B168">
            <v>40000</v>
          </cell>
          <cell r="C168">
            <v>6400</v>
          </cell>
          <cell r="D168">
            <v>0.64</v>
          </cell>
          <cell r="E168">
            <v>16</v>
          </cell>
          <cell r="F168">
            <v>6560</v>
          </cell>
          <cell r="G168">
            <v>0.656</v>
          </cell>
        </row>
        <row r="169">
          <cell r="A169" t="str">
            <v>黄石市商务局</v>
          </cell>
          <cell r="B169">
            <v>32433</v>
          </cell>
          <cell r="C169">
            <v>4865</v>
          </cell>
          <cell r="D169">
            <v>0.4865</v>
          </cell>
          <cell r="E169">
            <v>15</v>
          </cell>
          <cell r="F169">
            <v>5814</v>
          </cell>
          <cell r="G169">
            <v>0.5814</v>
          </cell>
        </row>
        <row r="170">
          <cell r="A170" t="str">
            <v>中共黄石市委外事工作委员会办公室</v>
          </cell>
          <cell r="B170">
            <v>6000</v>
          </cell>
          <cell r="C170">
            <v>1440</v>
          </cell>
          <cell r="D170">
            <v>0.144</v>
          </cell>
          <cell r="E170">
            <v>24</v>
          </cell>
          <cell r="F170">
            <v>1416</v>
          </cell>
          <cell r="G170">
            <v>0.1416</v>
          </cell>
        </row>
        <row r="171">
          <cell r="A171" t="str">
            <v>黄石市红十字会</v>
          </cell>
          <cell r="B171">
            <v>3000</v>
          </cell>
          <cell r="C171">
            <v>750</v>
          </cell>
          <cell r="D171">
            <v>0.075</v>
          </cell>
          <cell r="E171">
            <v>25</v>
          </cell>
          <cell r="F171">
            <v>0</v>
          </cell>
          <cell r="G171">
            <v>0</v>
          </cell>
        </row>
        <row r="172">
          <cell r="A172" t="str">
            <v>黄石市人民政府驻上海联络处（市人民政府驻华东联络处）</v>
          </cell>
          <cell r="B172">
            <v>76500</v>
          </cell>
          <cell r="C172">
            <v>19125</v>
          </cell>
          <cell r="D172">
            <v>1.9125</v>
          </cell>
          <cell r="E172">
            <v>25</v>
          </cell>
          <cell r="F172">
            <v>5386.3</v>
          </cell>
          <cell r="G172">
            <v>0.53863</v>
          </cell>
        </row>
        <row r="173">
          <cell r="A173" t="str">
            <v>黄石市残疾人联合会</v>
          </cell>
          <cell r="B173">
            <v>6000</v>
          </cell>
          <cell r="C173">
            <v>900</v>
          </cell>
          <cell r="D173">
            <v>0.09</v>
          </cell>
          <cell r="E173">
            <v>15</v>
          </cell>
          <cell r="F173">
            <v>1032</v>
          </cell>
          <cell r="G173">
            <v>0.1032</v>
          </cell>
        </row>
        <row r="174">
          <cell r="A174" t="str">
            <v>黄石市人民政府驻武汉办事处（市委市政府驻武汉群众工作办公室）</v>
          </cell>
          <cell r="B174">
            <v>15900</v>
          </cell>
          <cell r="C174">
            <v>2385</v>
          </cell>
          <cell r="D174">
            <v>0.2385</v>
          </cell>
          <cell r="E174">
            <v>15</v>
          </cell>
          <cell r="F174">
            <v>3578</v>
          </cell>
          <cell r="G174">
            <v>0.3578</v>
          </cell>
        </row>
        <row r="175">
          <cell r="A175" t="str">
            <v>黄石市人民政府驻北京联络处</v>
          </cell>
          <cell r="B175">
            <v>51000</v>
          </cell>
          <cell r="C175">
            <v>12750</v>
          </cell>
          <cell r="D175">
            <v>1.275</v>
          </cell>
          <cell r="E175">
            <v>25</v>
          </cell>
          <cell r="F175">
            <v>0</v>
          </cell>
          <cell r="G175">
            <v>0</v>
          </cell>
        </row>
        <row r="176">
          <cell r="A176" t="str">
            <v>黄石市地方金融工作局</v>
          </cell>
          <cell r="B176">
            <v>6500</v>
          </cell>
          <cell r="C176">
            <v>1625</v>
          </cell>
          <cell r="D176">
            <v>0.1625</v>
          </cell>
          <cell r="E176">
            <v>25</v>
          </cell>
          <cell r="F176">
            <v>3198</v>
          </cell>
          <cell r="G176">
            <v>0.3198</v>
          </cell>
        </row>
        <row r="177">
          <cell r="A177" t="str">
            <v>黄石市体育事业发展中心</v>
          </cell>
          <cell r="B177">
            <v>32066</v>
          </cell>
          <cell r="C177">
            <v>4810</v>
          </cell>
          <cell r="D177">
            <v>0.481</v>
          </cell>
          <cell r="E177">
            <v>15</v>
          </cell>
          <cell r="F177">
            <v>3200</v>
          </cell>
          <cell r="G177">
            <v>0.32</v>
          </cell>
        </row>
        <row r="178">
          <cell r="A178" t="str">
            <v>黄石市人民政府国有资产监督管理委员会</v>
          </cell>
          <cell r="B178">
            <v>5600</v>
          </cell>
          <cell r="C178">
            <v>840</v>
          </cell>
          <cell r="D178">
            <v>0.084</v>
          </cell>
          <cell r="E178">
            <v>15</v>
          </cell>
          <cell r="F178">
            <v>8300</v>
          </cell>
          <cell r="G178">
            <v>0.83</v>
          </cell>
        </row>
        <row r="179">
          <cell r="A179" t="str">
            <v>黄石市工商业联合会</v>
          </cell>
          <cell r="B179">
            <v>6000</v>
          </cell>
          <cell r="C179">
            <v>900</v>
          </cell>
          <cell r="D179">
            <v>0.09</v>
          </cell>
          <cell r="E179">
            <v>15</v>
          </cell>
          <cell r="F179">
            <v>1776</v>
          </cell>
          <cell r="G179">
            <v>0.1776</v>
          </cell>
        </row>
        <row r="180">
          <cell r="A180" t="str">
            <v>黄石市财政局</v>
          </cell>
          <cell r="B180">
            <v>350000</v>
          </cell>
          <cell r="C180">
            <v>70000</v>
          </cell>
          <cell r="D180">
            <v>7</v>
          </cell>
          <cell r="E180">
            <v>20</v>
          </cell>
          <cell r="F180">
            <v>27057.7</v>
          </cell>
          <cell r="G180">
            <v>2.70577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6"/>
  <sheetViews>
    <sheetView tabSelected="1" topLeftCell="A67" workbookViewId="0">
      <selection activeCell="B70" sqref="B70:H70"/>
    </sheetView>
  </sheetViews>
  <sheetFormatPr defaultColWidth="9" defaultRowHeight="13.5" outlineLevelCol="7"/>
  <cols>
    <col min="1" max="1" width="5.375" style="6" customWidth="1"/>
    <col min="2" max="2" width="37.125" style="1" customWidth="1"/>
    <col min="3" max="3" width="48" style="1" hidden="1" customWidth="1"/>
    <col min="4" max="4" width="12.125" style="6" customWidth="1"/>
    <col min="5" max="5" width="15" style="1" customWidth="1"/>
    <col min="6" max="6" width="27.35" style="6" customWidth="1"/>
    <col min="7" max="7" width="18.25" style="7" customWidth="1"/>
    <col min="8" max="8" width="15.875" style="1" customWidth="1"/>
    <col min="9" max="16384" width="9" style="1"/>
  </cols>
  <sheetData>
    <row r="1" s="1" customFormat="1" ht="21.75" customHeight="1" spans="1:7">
      <c r="A1" s="8" t="s">
        <v>0</v>
      </c>
      <c r="B1" s="8"/>
      <c r="C1" s="8"/>
      <c r="D1" s="6"/>
      <c r="F1" s="6"/>
      <c r="G1" s="7"/>
    </row>
    <row r="2" s="1" customFormat="1" ht="33" customHeight="1" spans="1:8">
      <c r="A2" s="6"/>
      <c r="B2" s="9" t="s">
        <v>1</v>
      </c>
      <c r="C2" s="9"/>
      <c r="D2" s="9"/>
      <c r="E2" s="9"/>
      <c r="F2" s="9"/>
      <c r="G2" s="10"/>
      <c r="H2" s="9"/>
    </row>
    <row r="3" s="1" customFormat="1" ht="30.95" customHeight="1" spans="1:8">
      <c r="A3" s="11" t="s">
        <v>2</v>
      </c>
      <c r="B3" s="12" t="s">
        <v>3</v>
      </c>
      <c r="C3" s="12" t="s">
        <v>3</v>
      </c>
      <c r="D3" s="13" t="s">
        <v>4</v>
      </c>
      <c r="E3" s="13" t="s">
        <v>5</v>
      </c>
      <c r="F3" s="14" t="s">
        <v>6</v>
      </c>
      <c r="G3" s="15" t="s">
        <v>7</v>
      </c>
      <c r="H3" s="12" t="s">
        <v>8</v>
      </c>
    </row>
    <row r="4" s="1" customFormat="1" ht="31" customHeight="1" spans="1:8">
      <c r="A4" s="11">
        <v>1</v>
      </c>
      <c r="B4" s="16" t="s">
        <v>9</v>
      </c>
      <c r="C4" s="17" t="s">
        <v>10</v>
      </c>
      <c r="D4" s="11" t="s">
        <v>11</v>
      </c>
      <c r="E4" s="11" t="s">
        <v>11</v>
      </c>
      <c r="F4" s="18">
        <f>VLOOKUP(C4,[1]Sheet2!A:D,4,0)</f>
        <v>3.66</v>
      </c>
      <c r="G4" s="18">
        <f>VLOOKUP(C4,[1]Sheet2!A:G,7,0)</f>
        <v>3.57</v>
      </c>
      <c r="H4" s="19"/>
    </row>
    <row r="5" s="1" customFormat="1" ht="31" customHeight="1" spans="1:8">
      <c r="A5" s="11">
        <v>2</v>
      </c>
      <c r="B5" s="16" t="s">
        <v>12</v>
      </c>
      <c r="C5" s="17" t="s">
        <v>13</v>
      </c>
      <c r="D5" s="11" t="s">
        <v>11</v>
      </c>
      <c r="E5" s="11" t="s">
        <v>11</v>
      </c>
      <c r="F5" s="18">
        <f>VLOOKUP(C5,[1]Sheet2!A:D,4,0)</f>
        <v>0.64</v>
      </c>
      <c r="G5" s="18">
        <f>VLOOKUP(C5,[1]Sheet2!A:G,7,0)</f>
        <v>0.656</v>
      </c>
      <c r="H5" s="19"/>
    </row>
    <row r="6" s="1" customFormat="1" ht="31" customHeight="1" spans="1:8">
      <c r="A6" s="11">
        <v>3</v>
      </c>
      <c r="B6" s="16" t="s">
        <v>14</v>
      </c>
      <c r="C6" s="17" t="s">
        <v>15</v>
      </c>
      <c r="D6" s="11" t="s">
        <v>11</v>
      </c>
      <c r="E6" s="11" t="s">
        <v>11</v>
      </c>
      <c r="F6" s="18">
        <f>VLOOKUP(C6,[1]Sheet2!A:D,4,0)</f>
        <v>0.1677</v>
      </c>
      <c r="G6" s="18">
        <f>VLOOKUP(C6,[1]Sheet2!A:G,7,0)</f>
        <v>1.05</v>
      </c>
      <c r="H6" s="19"/>
    </row>
    <row r="7" s="1" customFormat="1" ht="31" customHeight="1" spans="1:8">
      <c r="A7" s="11">
        <v>4</v>
      </c>
      <c r="B7" s="16" t="s">
        <v>16</v>
      </c>
      <c r="C7" s="20" t="s">
        <v>17</v>
      </c>
      <c r="D7" s="11" t="s">
        <v>11</v>
      </c>
      <c r="E7" s="11" t="s">
        <v>11</v>
      </c>
      <c r="F7" s="18">
        <f>VLOOKUP(C7,[1]Sheet2!A:D,4,0)</f>
        <v>0.4</v>
      </c>
      <c r="G7" s="18">
        <f>VLOOKUP(C7,[1]Sheet2!A:G,7,0)</f>
        <v>0.5375</v>
      </c>
      <c r="H7" s="19"/>
    </row>
    <row r="8" s="1" customFormat="1" ht="31" customHeight="1" spans="1:8">
      <c r="A8" s="11">
        <v>5</v>
      </c>
      <c r="B8" s="16" t="s">
        <v>18</v>
      </c>
      <c r="C8" s="17" t="s">
        <v>19</v>
      </c>
      <c r="D8" s="11" t="s">
        <v>11</v>
      </c>
      <c r="E8" s="11" t="s">
        <v>11</v>
      </c>
      <c r="F8" s="18">
        <f>VLOOKUP(C8,[1]Sheet2!A:D,4,0)</f>
        <v>1.65</v>
      </c>
      <c r="G8" s="18">
        <f>VLOOKUP(C8,[1]Sheet2!A:G,7,0)</f>
        <v>5.9875</v>
      </c>
      <c r="H8" s="19"/>
    </row>
    <row r="9" s="1" customFormat="1" ht="31" customHeight="1" spans="1:8">
      <c r="A9" s="11">
        <v>6</v>
      </c>
      <c r="B9" s="21" t="s">
        <v>20</v>
      </c>
      <c r="C9" s="22" t="s">
        <v>21</v>
      </c>
      <c r="D9" s="11" t="s">
        <v>11</v>
      </c>
      <c r="E9" s="11" t="s">
        <v>11</v>
      </c>
      <c r="F9" s="18">
        <f>VLOOKUP(C9,[1]Sheet2!A:D,4,0)</f>
        <v>6</v>
      </c>
      <c r="G9" s="18">
        <f>VLOOKUP(C9,[1]Sheet2!A:G,7,0)</f>
        <v>3.054</v>
      </c>
      <c r="H9" s="19"/>
    </row>
    <row r="10" s="1" customFormat="1" ht="31" customHeight="1" spans="1:8">
      <c r="A10" s="11">
        <v>7</v>
      </c>
      <c r="B10" s="21" t="s">
        <v>22</v>
      </c>
      <c r="C10" s="22" t="s">
        <v>23</v>
      </c>
      <c r="D10" s="11" t="s">
        <v>11</v>
      </c>
      <c r="E10" s="11" t="s">
        <v>11</v>
      </c>
      <c r="F10" s="18">
        <f>VLOOKUP(C10,[1]Sheet2!A:D,4,0)</f>
        <v>0.5225</v>
      </c>
      <c r="G10" s="18">
        <f>VLOOKUP(C10,[1]Sheet2!A:G,7,0)</f>
        <v>0.798</v>
      </c>
      <c r="H10" s="19"/>
    </row>
    <row r="11" s="1" customFormat="1" ht="31" customHeight="1" spans="1:8">
      <c r="A11" s="11">
        <v>8</v>
      </c>
      <c r="B11" s="21" t="s">
        <v>24</v>
      </c>
      <c r="C11" s="22" t="s">
        <v>25</v>
      </c>
      <c r="D11" s="11" t="s">
        <v>11</v>
      </c>
      <c r="E11" s="11" t="s">
        <v>11</v>
      </c>
      <c r="F11" s="18">
        <f>VLOOKUP(C11,[1]Sheet2!A:D,4,0)</f>
        <v>0.26</v>
      </c>
      <c r="G11" s="18">
        <f>VLOOKUP(C11,[1]Sheet2!A:G,7,0)</f>
        <v>0.39</v>
      </c>
      <c r="H11" s="19"/>
    </row>
    <row r="12" s="1" customFormat="1" ht="31" customHeight="1" spans="1:8">
      <c r="A12" s="11">
        <v>9</v>
      </c>
      <c r="B12" s="16" t="s">
        <v>26</v>
      </c>
      <c r="C12" s="17" t="s">
        <v>27</v>
      </c>
      <c r="D12" s="11" t="s">
        <v>11</v>
      </c>
      <c r="E12" s="11" t="s">
        <v>11</v>
      </c>
      <c r="F12" s="18">
        <f>VLOOKUP(C12,[1]Sheet2!A:D,4,0)</f>
        <v>0.8</v>
      </c>
      <c r="G12" s="18">
        <f>VLOOKUP(C12,[1]Sheet2!A:G,7,0)</f>
        <v>0.8</v>
      </c>
      <c r="H12" s="19"/>
    </row>
    <row r="13" s="1" customFormat="1" ht="31" customHeight="1" spans="1:8">
      <c r="A13" s="11">
        <v>10</v>
      </c>
      <c r="B13" s="16" t="s">
        <v>28</v>
      </c>
      <c r="C13" s="17" t="s">
        <v>29</v>
      </c>
      <c r="D13" s="11" t="s">
        <v>11</v>
      </c>
      <c r="E13" s="11" t="s">
        <v>11</v>
      </c>
      <c r="F13" s="18">
        <f>VLOOKUP(C13,[1]Sheet2!A:D,4,0)</f>
        <v>0.6875</v>
      </c>
      <c r="G13" s="18">
        <f>VLOOKUP(C13,[1]Sheet2!A:G,7,0)</f>
        <v>0.6875</v>
      </c>
      <c r="H13" s="19"/>
    </row>
    <row r="14" s="1" customFormat="1" ht="31" customHeight="1" spans="1:8">
      <c r="A14" s="11">
        <v>11</v>
      </c>
      <c r="B14" s="16" t="s">
        <v>30</v>
      </c>
      <c r="C14" s="17" t="s">
        <v>31</v>
      </c>
      <c r="D14" s="11" t="s">
        <v>11</v>
      </c>
      <c r="E14" s="11" t="s">
        <v>11</v>
      </c>
      <c r="F14" s="18">
        <f>VLOOKUP(C14,[1]Sheet2!A:D,4,0)</f>
        <v>0.34</v>
      </c>
      <c r="G14" s="18">
        <f>VLOOKUP(C14,[1]Sheet2!A:G,7,0)</f>
        <v>0.34</v>
      </c>
      <c r="H14" s="19"/>
    </row>
    <row r="15" s="1" customFormat="1" ht="31" customHeight="1" spans="1:8">
      <c r="A15" s="11">
        <v>12</v>
      </c>
      <c r="B15" s="16" t="s">
        <v>32</v>
      </c>
      <c r="C15" s="17" t="s">
        <v>33</v>
      </c>
      <c r="D15" s="11" t="s">
        <v>11</v>
      </c>
      <c r="E15" s="11" t="s">
        <v>11</v>
      </c>
      <c r="F15" s="18">
        <f>VLOOKUP(C15,[1]Sheet2!A:D,4,0)</f>
        <v>0.315</v>
      </c>
      <c r="G15" s="18">
        <f>VLOOKUP(C15,[1]Sheet2!A:G,7,0)</f>
        <v>0.63</v>
      </c>
      <c r="H15" s="19"/>
    </row>
    <row r="16" s="2" customFormat="1" ht="31" customHeight="1" spans="1:8">
      <c r="A16" s="23">
        <v>13</v>
      </c>
      <c r="B16" s="16" t="s">
        <v>34</v>
      </c>
      <c r="C16" s="16" t="s">
        <v>34</v>
      </c>
      <c r="D16" s="23" t="s">
        <v>11</v>
      </c>
      <c r="E16" s="24"/>
      <c r="F16" s="18">
        <v>0.29</v>
      </c>
      <c r="G16" s="18">
        <v>0</v>
      </c>
      <c r="H16" s="24"/>
    </row>
    <row r="17" s="1" customFormat="1" ht="31" customHeight="1" spans="1:8">
      <c r="A17" s="11">
        <v>14</v>
      </c>
      <c r="B17" s="16" t="s">
        <v>35</v>
      </c>
      <c r="C17" s="25" t="s">
        <v>36</v>
      </c>
      <c r="D17" s="11" t="s">
        <v>11</v>
      </c>
      <c r="E17" s="11" t="s">
        <v>11</v>
      </c>
      <c r="F17" s="18">
        <f>VLOOKUP(C17,[1]Sheet2!A:D,4,0)</f>
        <v>0.144</v>
      </c>
      <c r="G17" s="18">
        <f>VLOOKUP(C17,[1]Sheet2!A:G,7,0)</f>
        <v>0.1416</v>
      </c>
      <c r="H17" s="19"/>
    </row>
    <row r="18" s="1" customFormat="1" ht="31" customHeight="1" spans="1:8">
      <c r="A18" s="11">
        <v>15</v>
      </c>
      <c r="B18" s="16" t="s">
        <v>37</v>
      </c>
      <c r="C18" s="26" t="s">
        <v>38</v>
      </c>
      <c r="D18" s="11" t="s">
        <v>11</v>
      </c>
      <c r="E18" s="11" t="s">
        <v>11</v>
      </c>
      <c r="F18" s="18">
        <f>VLOOKUP(C18,[1]Sheet2!A:D,4,0)</f>
        <v>0.099</v>
      </c>
      <c r="G18" s="18">
        <f>VLOOKUP(C18,[1]Sheet2!A:G,7,0)</f>
        <v>0.1573</v>
      </c>
      <c r="H18" s="19"/>
    </row>
    <row r="19" s="1" customFormat="1" ht="31" customHeight="1" spans="1:8">
      <c r="A19" s="11">
        <v>16</v>
      </c>
      <c r="B19" s="16" t="s">
        <v>39</v>
      </c>
      <c r="C19" s="26" t="s">
        <v>40</v>
      </c>
      <c r="D19" s="11" t="s">
        <v>11</v>
      </c>
      <c r="E19" s="11" t="s">
        <v>11</v>
      </c>
      <c r="F19" s="18">
        <f>VLOOKUP(C19,[1]Sheet2!A:D,4,0)</f>
        <v>0.255</v>
      </c>
      <c r="G19" s="18">
        <f>VLOOKUP(C19,[1]Sheet2!A:G,7,0)</f>
        <v>0.27744</v>
      </c>
      <c r="H19" s="19"/>
    </row>
    <row r="20" s="1" customFormat="1" ht="31" customHeight="1" spans="1:8">
      <c r="A20" s="11">
        <v>17</v>
      </c>
      <c r="B20" s="21" t="s">
        <v>41</v>
      </c>
      <c r="C20" s="22" t="s">
        <v>42</v>
      </c>
      <c r="D20" s="11" t="s">
        <v>11</v>
      </c>
      <c r="E20" s="11" t="s">
        <v>11</v>
      </c>
      <c r="F20" s="18">
        <f>VLOOKUP(C20,[1]Sheet2!A:D,4,0)</f>
        <v>109.944</v>
      </c>
      <c r="G20" s="18">
        <f>VLOOKUP(C20,[1]Sheet2!A:G,7,0)</f>
        <v>0.256</v>
      </c>
      <c r="H20" s="27" t="s">
        <v>43</v>
      </c>
    </row>
    <row r="21" s="1" customFormat="1" ht="31" customHeight="1" spans="1:8">
      <c r="A21" s="11">
        <v>18</v>
      </c>
      <c r="B21" s="16" t="s">
        <v>44</v>
      </c>
      <c r="C21" s="26" t="s">
        <v>45</v>
      </c>
      <c r="D21" s="11" t="s">
        <v>11</v>
      </c>
      <c r="E21" s="11" t="s">
        <v>11</v>
      </c>
      <c r="F21" s="18">
        <f>VLOOKUP(C21,[1]Sheet2!A:D,4,0)</f>
        <v>1.275</v>
      </c>
      <c r="G21" s="18">
        <f>VLOOKUP(C21,[1]Sheet2!A:G,7,0)</f>
        <v>0</v>
      </c>
      <c r="H21" s="19"/>
    </row>
    <row r="22" s="1" customFormat="1" ht="31" customHeight="1" spans="1:8">
      <c r="A22" s="11">
        <v>19</v>
      </c>
      <c r="B22" s="27" t="s">
        <v>46</v>
      </c>
      <c r="C22" s="26" t="s">
        <v>47</v>
      </c>
      <c r="D22" s="11" t="s">
        <v>11</v>
      </c>
      <c r="E22" s="11" t="s">
        <v>11</v>
      </c>
      <c r="F22" s="18">
        <f>VLOOKUP(C22,[1]Sheet2!A:D,4,0)</f>
        <v>1.9125</v>
      </c>
      <c r="G22" s="18">
        <f>VLOOKUP(C22,[1]Sheet2!A:G,7,0)</f>
        <v>0.53863</v>
      </c>
      <c r="H22" s="19"/>
    </row>
    <row r="23" s="1" customFormat="1" ht="31" customHeight="1" spans="1:8">
      <c r="A23" s="11">
        <v>20</v>
      </c>
      <c r="B23" s="27" t="s">
        <v>48</v>
      </c>
      <c r="C23" s="28" t="s">
        <v>49</v>
      </c>
      <c r="D23" s="11" t="s">
        <v>11</v>
      </c>
      <c r="E23" s="11" t="s">
        <v>11</v>
      </c>
      <c r="F23" s="18">
        <f>VLOOKUP(C23,[1]Sheet2!A:D,4,0)</f>
        <v>0.2385</v>
      </c>
      <c r="G23" s="18">
        <f>VLOOKUP(C23,[1]Sheet2!A:G,7,0)</f>
        <v>0.3578</v>
      </c>
      <c r="H23" s="19"/>
    </row>
    <row r="24" s="1" customFormat="1" ht="31" customHeight="1" spans="1:8">
      <c r="A24" s="11">
        <v>21</v>
      </c>
      <c r="B24" s="16" t="s">
        <v>50</v>
      </c>
      <c r="C24" s="26" t="s">
        <v>51</v>
      </c>
      <c r="D24" s="11" t="s">
        <v>11</v>
      </c>
      <c r="E24" s="11" t="s">
        <v>11</v>
      </c>
      <c r="F24" s="18">
        <f>VLOOKUP(C24,[1]Sheet2!A:D,4,0)</f>
        <v>0.192</v>
      </c>
      <c r="G24" s="18">
        <f>VLOOKUP(C24,[1]Sheet2!A:G,7,0)</f>
        <v>0.6496</v>
      </c>
      <c r="H24" s="19"/>
    </row>
    <row r="25" s="2" customFormat="1" ht="31" customHeight="1" spans="1:8">
      <c r="A25" s="11">
        <v>22</v>
      </c>
      <c r="B25" s="16" t="s">
        <v>52</v>
      </c>
      <c r="C25" s="29" t="s">
        <v>53</v>
      </c>
      <c r="D25" s="23" t="s">
        <v>11</v>
      </c>
      <c r="E25" s="23" t="s">
        <v>11</v>
      </c>
      <c r="F25" s="18">
        <f>VLOOKUP(C25,[1]Sheet2!A:D,4,0)</f>
        <v>0.09</v>
      </c>
      <c r="G25" s="18">
        <f>VLOOKUP(C25,[1]Sheet2!A:G,7,0)</f>
        <v>0.1776</v>
      </c>
      <c r="H25" s="24"/>
    </row>
    <row r="26" s="1" customFormat="1" ht="31" customHeight="1" spans="1:8">
      <c r="A26" s="11">
        <v>23</v>
      </c>
      <c r="B26" s="16" t="s">
        <v>54</v>
      </c>
      <c r="C26" s="26" t="s">
        <v>55</v>
      </c>
      <c r="D26" s="11" t="s">
        <v>11</v>
      </c>
      <c r="E26" s="11" t="s">
        <v>11</v>
      </c>
      <c r="F26" s="18">
        <f>VLOOKUP(C26,[1]Sheet2!A:D,4,0)</f>
        <v>0.2375</v>
      </c>
      <c r="G26" s="18">
        <f>VLOOKUP(C26,[1]Sheet2!A:G,7,0)</f>
        <v>0.29257</v>
      </c>
      <c r="H26" s="19"/>
    </row>
    <row r="27" s="1" customFormat="1" ht="31" customHeight="1" spans="1:8">
      <c r="A27" s="11">
        <v>24</v>
      </c>
      <c r="B27" s="16" t="s">
        <v>56</v>
      </c>
      <c r="C27" s="26" t="s">
        <v>57</v>
      </c>
      <c r="D27" s="11" t="s">
        <v>11</v>
      </c>
      <c r="E27" s="11" t="s">
        <v>11</v>
      </c>
      <c r="F27" s="18">
        <f>VLOOKUP(C27,[1]Sheet2!A:D,4,0)</f>
        <v>0.135</v>
      </c>
      <c r="G27" s="18">
        <f>VLOOKUP(C27,[1]Sheet2!A:G,7,0)</f>
        <v>0.306</v>
      </c>
      <c r="H27" s="19"/>
    </row>
    <row r="28" s="1" customFormat="1" ht="31" customHeight="1" spans="1:8">
      <c r="A28" s="11">
        <v>25</v>
      </c>
      <c r="B28" s="16" t="s">
        <v>58</v>
      </c>
      <c r="C28" s="17" t="s">
        <v>59</v>
      </c>
      <c r="D28" s="11" t="s">
        <v>11</v>
      </c>
      <c r="E28" s="11" t="s">
        <v>11</v>
      </c>
      <c r="F28" s="18">
        <f>VLOOKUP(C28,[1]Sheet2!A:D,4,0)</f>
        <v>3.15</v>
      </c>
      <c r="G28" s="18">
        <f>VLOOKUP(C28,[1]Sheet2!A:G,7,0)</f>
        <v>0.5025</v>
      </c>
      <c r="H28" s="19"/>
    </row>
    <row r="29" s="1" customFormat="1" ht="31" customHeight="1" spans="1:8">
      <c r="A29" s="11">
        <v>26</v>
      </c>
      <c r="B29" s="16" t="s">
        <v>60</v>
      </c>
      <c r="C29" s="17" t="s">
        <v>61</v>
      </c>
      <c r="D29" s="11" t="s">
        <v>11</v>
      </c>
      <c r="E29" s="11" t="s">
        <v>11</v>
      </c>
      <c r="F29" s="18">
        <f>VLOOKUP(C29,[1]Sheet2!A:D,4,0)</f>
        <v>0.345</v>
      </c>
      <c r="G29" s="18">
        <f>VLOOKUP(C29,[1]Sheet2!A:G,7,0)</f>
        <v>0.7638</v>
      </c>
      <c r="H29" s="19"/>
    </row>
    <row r="30" s="1" customFormat="1" ht="31" customHeight="1" spans="1:8">
      <c r="A30" s="11">
        <v>27</v>
      </c>
      <c r="B30" s="16" t="s">
        <v>62</v>
      </c>
      <c r="C30" s="16" t="s">
        <v>63</v>
      </c>
      <c r="D30" s="11" t="s">
        <v>11</v>
      </c>
      <c r="E30" s="11" t="s">
        <v>11</v>
      </c>
      <c r="F30" s="18">
        <f>VLOOKUP(C30,[1]Sheet2!A:D,4,0)</f>
        <v>7</v>
      </c>
      <c r="G30" s="18">
        <f>VLOOKUP(C30,[1]Sheet2!A:G,7,0)</f>
        <v>2.70577</v>
      </c>
      <c r="H30" s="19"/>
    </row>
    <row r="31" s="1" customFormat="1" ht="31" customHeight="1" spans="1:8">
      <c r="A31" s="11">
        <v>28</v>
      </c>
      <c r="B31" s="16" t="s">
        <v>64</v>
      </c>
      <c r="C31" s="17" t="s">
        <v>65</v>
      </c>
      <c r="D31" s="11" t="s">
        <v>11</v>
      </c>
      <c r="E31" s="11" t="s">
        <v>11</v>
      </c>
      <c r="F31" s="18">
        <f>VLOOKUP(C31,[1]Sheet2!A:D,4,0)</f>
        <v>129</v>
      </c>
      <c r="G31" s="18">
        <f>VLOOKUP(C31,[1]Sheet2!A:G,7,0)</f>
        <v>101.74408</v>
      </c>
      <c r="H31" s="19"/>
    </row>
    <row r="32" s="1" customFormat="1" ht="31" customHeight="1" spans="1:8">
      <c r="A32" s="11">
        <v>29</v>
      </c>
      <c r="B32" s="16" t="s">
        <v>66</v>
      </c>
      <c r="C32" s="17" t="s">
        <v>67</v>
      </c>
      <c r="D32" s="11" t="s">
        <v>11</v>
      </c>
      <c r="E32" s="11" t="s">
        <v>11</v>
      </c>
      <c r="F32" s="18">
        <f>VLOOKUP(C32,[1]Sheet2!A:D,4,0)</f>
        <v>3.618</v>
      </c>
      <c r="G32" s="18">
        <f>VLOOKUP(C32,[1]Sheet2!A:G,7,0)</f>
        <v>0.875</v>
      </c>
      <c r="H32" s="19"/>
    </row>
    <row r="33" s="1" customFormat="1" ht="31" customHeight="1" spans="1:8">
      <c r="A33" s="11">
        <v>30</v>
      </c>
      <c r="B33" s="16" t="s">
        <v>68</v>
      </c>
      <c r="C33" s="17" t="s">
        <v>69</v>
      </c>
      <c r="D33" s="11" t="s">
        <v>11</v>
      </c>
      <c r="E33" s="11" t="s">
        <v>11</v>
      </c>
      <c r="F33" s="18">
        <f>VLOOKUP(C33,[1]Sheet2!A:D,4,0)</f>
        <v>8</v>
      </c>
      <c r="G33" s="18">
        <f>VLOOKUP(C33,[1]Sheet2!A:G,7,0)</f>
        <v>0.3</v>
      </c>
      <c r="H33" s="19"/>
    </row>
    <row r="34" s="1" customFormat="1" ht="31" customHeight="1" spans="1:8">
      <c r="A34" s="11">
        <v>31</v>
      </c>
      <c r="B34" s="16" t="s">
        <v>70</v>
      </c>
      <c r="C34" s="17" t="s">
        <v>71</v>
      </c>
      <c r="D34" s="11" t="s">
        <v>11</v>
      </c>
      <c r="E34" s="11" t="s">
        <v>11</v>
      </c>
      <c r="F34" s="18">
        <f>VLOOKUP(C34,[1]Sheet2!A:D,4,0)</f>
        <v>2.34</v>
      </c>
      <c r="G34" s="18">
        <f>VLOOKUP(C34,[1]Sheet2!A:G,7,0)</f>
        <v>1.56</v>
      </c>
      <c r="H34" s="19"/>
    </row>
    <row r="35" s="1" customFormat="1" ht="31" customHeight="1" spans="1:8">
      <c r="A35" s="11">
        <v>32</v>
      </c>
      <c r="B35" s="16" t="s">
        <v>72</v>
      </c>
      <c r="C35" s="17" t="s">
        <v>73</v>
      </c>
      <c r="D35" s="11" t="s">
        <v>11</v>
      </c>
      <c r="E35" s="11" t="s">
        <v>11</v>
      </c>
      <c r="F35" s="18">
        <f>VLOOKUP(C35,[1]Sheet2!A:D,4,0)</f>
        <v>0.7</v>
      </c>
      <c r="G35" s="18">
        <f>VLOOKUP(C35,[1]Sheet2!A:G,7,0)</f>
        <v>0.75775</v>
      </c>
      <c r="H35" s="19"/>
    </row>
    <row r="36" s="1" customFormat="1" ht="31" customHeight="1" spans="1:8">
      <c r="A36" s="11">
        <v>33</v>
      </c>
      <c r="B36" s="21" t="s">
        <v>74</v>
      </c>
      <c r="C36" s="22" t="s">
        <v>75</v>
      </c>
      <c r="D36" s="11" t="s">
        <v>11</v>
      </c>
      <c r="E36" s="11" t="s">
        <v>11</v>
      </c>
      <c r="F36" s="18">
        <f>VLOOKUP(C36,[1]Sheet2!A:D,4,0)</f>
        <v>1.175</v>
      </c>
      <c r="G36" s="18">
        <f>VLOOKUP(C36,[1]Sheet2!A:G,7,0)</f>
        <v>0.705</v>
      </c>
      <c r="H36" s="19"/>
    </row>
    <row r="37" s="1" customFormat="1" ht="31" customHeight="1" spans="1:8">
      <c r="A37" s="11">
        <v>34</v>
      </c>
      <c r="B37" s="16" t="s">
        <v>76</v>
      </c>
      <c r="C37" s="17" t="s">
        <v>77</v>
      </c>
      <c r="D37" s="11" t="s">
        <v>11</v>
      </c>
      <c r="E37" s="11" t="s">
        <v>11</v>
      </c>
      <c r="F37" s="18">
        <f>VLOOKUP(C37,[1]Sheet2!A:D,4,0)</f>
        <v>12</v>
      </c>
      <c r="G37" s="18">
        <f>VLOOKUP(C37,[1]Sheet2!A:G,7,0)</f>
        <v>4.592</v>
      </c>
      <c r="H37" s="19"/>
    </row>
    <row r="38" s="1" customFormat="1" ht="31" customHeight="1" spans="1:8">
      <c r="A38" s="11">
        <v>35</v>
      </c>
      <c r="B38" s="16" t="s">
        <v>78</v>
      </c>
      <c r="C38" s="17" t="s">
        <v>79</v>
      </c>
      <c r="D38" s="11" t="s">
        <v>11</v>
      </c>
      <c r="E38" s="11" t="s">
        <v>11</v>
      </c>
      <c r="F38" s="18">
        <f>VLOOKUP(C38,[1]Sheet2!A:D,4,0)</f>
        <v>1.2</v>
      </c>
      <c r="G38" s="18">
        <f>VLOOKUP(C38,[1]Sheet2!A:G,7,0)</f>
        <v>0.4128</v>
      </c>
      <c r="H38" s="19"/>
    </row>
    <row r="39" s="1" customFormat="1" ht="31" customHeight="1" spans="1:8">
      <c r="A39" s="11">
        <v>36</v>
      </c>
      <c r="B39" s="16" t="s">
        <v>80</v>
      </c>
      <c r="C39" s="17" t="s">
        <v>81</v>
      </c>
      <c r="D39" s="11" t="s">
        <v>11</v>
      </c>
      <c r="E39" s="11" t="s">
        <v>11</v>
      </c>
      <c r="F39" s="18">
        <f>VLOOKUP(C39,[1]Sheet2!A:D,4,0)</f>
        <v>0.45</v>
      </c>
      <c r="G39" s="18">
        <f>VLOOKUP(C39,[1]Sheet2!A:G,7,0)</f>
        <v>0</v>
      </c>
      <c r="H39" s="19" t="s">
        <v>82</v>
      </c>
    </row>
    <row r="40" s="2" customFormat="1" ht="31" customHeight="1" spans="1:8">
      <c r="A40" s="11">
        <v>37</v>
      </c>
      <c r="B40" s="16" t="s">
        <v>83</v>
      </c>
      <c r="C40" s="17" t="s">
        <v>84</v>
      </c>
      <c r="D40" s="23" t="s">
        <v>11</v>
      </c>
      <c r="E40" s="23" t="s">
        <v>11</v>
      </c>
      <c r="F40" s="18">
        <f>VLOOKUP(C40,[1]Sheet2!A:D,4,0)</f>
        <v>0.3289</v>
      </c>
      <c r="G40" s="18">
        <f>VLOOKUP(C40,[1]Sheet2!A:G,7,0)</f>
        <v>0</v>
      </c>
      <c r="H40" s="24" t="s">
        <v>82</v>
      </c>
    </row>
    <row r="41" s="1" customFormat="1" ht="31" customHeight="1" spans="1:8">
      <c r="A41" s="11">
        <v>38</v>
      </c>
      <c r="B41" s="16" t="s">
        <v>85</v>
      </c>
      <c r="C41" s="17" t="s">
        <v>86</v>
      </c>
      <c r="D41" s="11" t="s">
        <v>11</v>
      </c>
      <c r="E41" s="11" t="s">
        <v>11</v>
      </c>
      <c r="F41" s="18">
        <f>VLOOKUP(C41,[1]Sheet2!A:D,4,0)</f>
        <v>0.725</v>
      </c>
      <c r="G41" s="18">
        <f>VLOOKUP(C41,[1]Sheet2!A:G,7,0)</f>
        <v>0.7125</v>
      </c>
      <c r="H41" s="19"/>
    </row>
    <row r="42" s="1" customFormat="1" ht="31" customHeight="1" spans="1:8">
      <c r="A42" s="11">
        <v>39</v>
      </c>
      <c r="B42" s="16" t="s">
        <v>87</v>
      </c>
      <c r="C42" s="17" t="s">
        <v>88</v>
      </c>
      <c r="D42" s="11" t="s">
        <v>11</v>
      </c>
      <c r="E42" s="11" t="s">
        <v>11</v>
      </c>
      <c r="F42" s="18">
        <f>VLOOKUP(C42,[1]Sheet2!A:D,4,0)</f>
        <v>3.5</v>
      </c>
      <c r="G42" s="18">
        <f>VLOOKUP(C42,[1]Sheet2!A:G,7,0)</f>
        <v>0.28</v>
      </c>
      <c r="H42" s="19"/>
    </row>
    <row r="43" s="1" customFormat="1" ht="31" customHeight="1" spans="1:8">
      <c r="A43" s="11">
        <v>40</v>
      </c>
      <c r="B43" s="16" t="s">
        <v>89</v>
      </c>
      <c r="C43" s="17" t="s">
        <v>90</v>
      </c>
      <c r="D43" s="11" t="s">
        <v>11</v>
      </c>
      <c r="E43" s="11" t="s">
        <v>11</v>
      </c>
      <c r="F43" s="18">
        <f>VLOOKUP(C43,[1]Sheet2!A:D,4,0)</f>
        <v>0.5375</v>
      </c>
      <c r="G43" s="18">
        <f>VLOOKUP(C43,[1]Sheet2!A:G,7,0)</f>
        <v>0.6324</v>
      </c>
      <c r="H43" s="19"/>
    </row>
    <row r="44" s="1" customFormat="1" ht="31" customHeight="1" spans="1:8">
      <c r="A44" s="11">
        <v>41</v>
      </c>
      <c r="B44" s="16" t="s">
        <v>91</v>
      </c>
      <c r="C44" s="17" t="s">
        <v>92</v>
      </c>
      <c r="D44" s="11" t="s">
        <v>11</v>
      </c>
      <c r="E44" s="11" t="s">
        <v>11</v>
      </c>
      <c r="F44" s="18">
        <f>VLOOKUP(C44,[1]Sheet2!A:D,4,0)</f>
        <v>0.2</v>
      </c>
      <c r="G44" s="18">
        <f>VLOOKUP(C44,[1]Sheet2!A:G,7,0)</f>
        <v>0.4545</v>
      </c>
      <c r="H44" s="19"/>
    </row>
    <row r="45" s="1" customFormat="1" ht="31" customHeight="1" spans="1:8">
      <c r="A45" s="11">
        <v>42</v>
      </c>
      <c r="B45" s="16" t="s">
        <v>93</v>
      </c>
      <c r="C45" s="17" t="s">
        <v>94</v>
      </c>
      <c r="D45" s="11" t="s">
        <v>11</v>
      </c>
      <c r="E45" s="11" t="s">
        <v>11</v>
      </c>
      <c r="F45" s="18">
        <f>VLOOKUP(C45,[1]Sheet2!A:D,4,0)</f>
        <v>0.135</v>
      </c>
      <c r="G45" s="18">
        <f>VLOOKUP(C45,[1]Sheet2!A:G,7,0)</f>
        <v>0.1818</v>
      </c>
      <c r="H45" s="19"/>
    </row>
    <row r="46" s="1" customFormat="1" ht="31" customHeight="1" spans="1:8">
      <c r="A46" s="11">
        <v>43</v>
      </c>
      <c r="B46" s="16" t="s">
        <v>95</v>
      </c>
      <c r="C46" s="17" t="s">
        <v>96</v>
      </c>
      <c r="D46" s="11" t="s">
        <v>11</v>
      </c>
      <c r="E46" s="11" t="s">
        <v>11</v>
      </c>
      <c r="F46" s="18">
        <f>VLOOKUP(C46,[1]Sheet2!A:D,4,0)</f>
        <v>0.105</v>
      </c>
      <c r="G46" s="18">
        <f>VLOOKUP(C46,[1]Sheet2!A:G,7,0)</f>
        <v>0.31225</v>
      </c>
      <c r="H46" s="19"/>
    </row>
    <row r="47" s="1" customFormat="1" ht="31" customHeight="1" spans="1:8">
      <c r="A47" s="11">
        <v>44</v>
      </c>
      <c r="B47" s="16" t="s">
        <v>97</v>
      </c>
      <c r="C47" s="17" t="s">
        <v>98</v>
      </c>
      <c r="D47" s="11" t="s">
        <v>11</v>
      </c>
      <c r="E47" s="11" t="s">
        <v>11</v>
      </c>
      <c r="F47" s="18">
        <f>VLOOKUP(C47,[1]Sheet2!A:D,4,0)</f>
        <v>5</v>
      </c>
      <c r="G47" s="18">
        <f>VLOOKUP(C47,[1]Sheet2!A:G,7,0)</f>
        <v>2.5584</v>
      </c>
      <c r="H47" s="19"/>
    </row>
    <row r="48" s="1" customFormat="1" ht="31" customHeight="1" spans="1:8">
      <c r="A48" s="11">
        <v>45</v>
      </c>
      <c r="B48" s="16" t="s">
        <v>99</v>
      </c>
      <c r="C48" s="17" t="s">
        <v>100</v>
      </c>
      <c r="D48" s="11" t="s">
        <v>11</v>
      </c>
      <c r="E48" s="11" t="s">
        <v>11</v>
      </c>
      <c r="F48" s="18">
        <f>VLOOKUP(C48,[1]Sheet2!A:D,4,0)</f>
        <v>0.2</v>
      </c>
      <c r="G48" s="18">
        <f>VLOOKUP(C48,[1]Sheet2!A:G,7,0)</f>
        <v>4.89</v>
      </c>
      <c r="H48" s="19"/>
    </row>
    <row r="49" s="1" customFormat="1" ht="31" customHeight="1" spans="1:8">
      <c r="A49" s="11">
        <v>46</v>
      </c>
      <c r="B49" s="16" t="s">
        <v>101</v>
      </c>
      <c r="C49" s="17" t="s">
        <v>102</v>
      </c>
      <c r="D49" s="11" t="s">
        <v>11</v>
      </c>
      <c r="E49" s="11" t="s">
        <v>11</v>
      </c>
      <c r="F49" s="18">
        <f>VLOOKUP(C49,[1]Sheet2!A:D,4,0)</f>
        <v>1.8</v>
      </c>
      <c r="G49" s="18">
        <f>VLOOKUP(C49,[1]Sheet2!A:G,7,0)</f>
        <v>3.6154</v>
      </c>
      <c r="H49" s="19"/>
    </row>
    <row r="50" s="1" customFormat="1" ht="31" customHeight="1" spans="1:8">
      <c r="A50" s="11">
        <v>47</v>
      </c>
      <c r="B50" s="16" t="s">
        <v>103</v>
      </c>
      <c r="C50" s="17" t="s">
        <v>104</v>
      </c>
      <c r="D50" s="11" t="s">
        <v>11</v>
      </c>
      <c r="E50" s="11" t="s">
        <v>11</v>
      </c>
      <c r="F50" s="18">
        <f>VLOOKUP(C50,[1]Sheet2!A:D,4,0)</f>
        <v>0.65</v>
      </c>
      <c r="G50" s="18">
        <f>VLOOKUP(C50,[1]Sheet2!A:G,7,0)</f>
        <v>1.1157</v>
      </c>
      <c r="H50" s="19"/>
    </row>
    <row r="51" s="1" customFormat="1" ht="31" customHeight="1" spans="1:8">
      <c r="A51" s="11">
        <v>48</v>
      </c>
      <c r="B51" s="16" t="s">
        <v>105</v>
      </c>
      <c r="C51" s="17" t="s">
        <v>106</v>
      </c>
      <c r="D51" s="11" t="s">
        <v>11</v>
      </c>
      <c r="E51" s="11" t="s">
        <v>11</v>
      </c>
      <c r="F51" s="18">
        <f>VLOOKUP(C51,[1]Sheet2!A:D,4,0)</f>
        <v>0.2</v>
      </c>
      <c r="G51" s="18">
        <f>VLOOKUP(C51,[1]Sheet2!A:G,7,0)</f>
        <v>1.22</v>
      </c>
      <c r="H51" s="19"/>
    </row>
    <row r="52" s="1" customFormat="1" ht="31" customHeight="1" spans="1:8">
      <c r="A52" s="11">
        <v>49</v>
      </c>
      <c r="B52" s="16" t="s">
        <v>107</v>
      </c>
      <c r="C52" s="17" t="s">
        <v>108</v>
      </c>
      <c r="D52" s="11" t="s">
        <v>11</v>
      </c>
      <c r="E52" s="11" t="s">
        <v>11</v>
      </c>
      <c r="F52" s="18">
        <f>VLOOKUP(C52,[1]Sheet2!A:D,4,0)</f>
        <v>0.5</v>
      </c>
      <c r="G52" s="18">
        <f>VLOOKUP(C52,[1]Sheet2!A:G,7,0)</f>
        <v>2.6069</v>
      </c>
      <c r="H52" s="19"/>
    </row>
    <row r="53" s="1" customFormat="1" ht="31" customHeight="1" spans="1:8">
      <c r="A53" s="11">
        <v>50</v>
      </c>
      <c r="B53" s="16" t="s">
        <v>109</v>
      </c>
      <c r="C53" s="17" t="s">
        <v>110</v>
      </c>
      <c r="D53" s="11" t="s">
        <v>11</v>
      </c>
      <c r="E53" s="11" t="s">
        <v>11</v>
      </c>
      <c r="F53" s="18">
        <f>VLOOKUP(C53,[1]Sheet2!A:D,4,0)</f>
        <v>1.5</v>
      </c>
      <c r="G53" s="18">
        <f>VLOOKUP(C53,[1]Sheet2!A:G,7,0)</f>
        <v>4.103</v>
      </c>
      <c r="H53" s="19"/>
    </row>
    <row r="54" s="1" customFormat="1" ht="31" customHeight="1" spans="1:8">
      <c r="A54" s="11">
        <v>51</v>
      </c>
      <c r="B54" s="16" t="s">
        <v>111</v>
      </c>
      <c r="C54" s="17" t="s">
        <v>112</v>
      </c>
      <c r="D54" s="11" t="s">
        <v>11</v>
      </c>
      <c r="E54" s="11" t="s">
        <v>11</v>
      </c>
      <c r="F54" s="18">
        <f>VLOOKUP(C54,[1]Sheet2!A:D,4,0)</f>
        <v>4.9755</v>
      </c>
      <c r="G54" s="18">
        <f>VLOOKUP(C54,[1]Sheet2!A:G,7,0)</f>
        <v>0.3</v>
      </c>
      <c r="H54" s="19"/>
    </row>
    <row r="55" s="1" customFormat="1" ht="31" customHeight="1" spans="1:8">
      <c r="A55" s="11">
        <v>52</v>
      </c>
      <c r="B55" s="16" t="s">
        <v>113</v>
      </c>
      <c r="C55" s="17" t="s">
        <v>114</v>
      </c>
      <c r="D55" s="11" t="s">
        <v>11</v>
      </c>
      <c r="E55" s="11" t="s">
        <v>11</v>
      </c>
      <c r="F55" s="18">
        <f>VLOOKUP(C55,[1]Sheet2!A:D,4,0)</f>
        <v>0.045</v>
      </c>
      <c r="G55" s="18">
        <f>VLOOKUP(C55,[1]Sheet2!A:G,7,0)</f>
        <v>1.14</v>
      </c>
      <c r="H55" s="19"/>
    </row>
    <row r="56" s="1" customFormat="1" ht="31" customHeight="1" spans="1:8">
      <c r="A56" s="11">
        <v>53</v>
      </c>
      <c r="B56" s="16" t="s">
        <v>115</v>
      </c>
      <c r="C56" s="17" t="s">
        <v>115</v>
      </c>
      <c r="D56" s="11" t="s">
        <v>11</v>
      </c>
      <c r="E56" s="11" t="s">
        <v>11</v>
      </c>
      <c r="F56" s="18">
        <f>VLOOKUP(C56,[1]Sheet2!A:D,4,0)</f>
        <v>20</v>
      </c>
      <c r="G56" s="18">
        <f>VLOOKUP(C56,[1]Sheet2!A:G,7,0)</f>
        <v>0</v>
      </c>
      <c r="H56" s="19"/>
    </row>
    <row r="57" s="1" customFormat="1" ht="31" customHeight="1" spans="1:8">
      <c r="A57" s="11">
        <v>54</v>
      </c>
      <c r="B57" s="16" t="s">
        <v>116</v>
      </c>
      <c r="C57" s="17" t="s">
        <v>116</v>
      </c>
      <c r="D57" s="11" t="s">
        <v>11</v>
      </c>
      <c r="E57" s="11" t="s">
        <v>11</v>
      </c>
      <c r="F57" s="18">
        <f>VLOOKUP(C57,[1]Sheet2!A:D,4,0)</f>
        <v>2</v>
      </c>
      <c r="G57" s="18">
        <f>VLOOKUP(C57,[1]Sheet2!A:G,7,0)</f>
        <v>2.7555</v>
      </c>
      <c r="H57" s="19"/>
    </row>
    <row r="58" s="3" customFormat="1" ht="31" customHeight="1" spans="1:8">
      <c r="A58" s="11">
        <v>55</v>
      </c>
      <c r="B58" s="30" t="s">
        <v>117</v>
      </c>
      <c r="C58" s="30" t="s">
        <v>117</v>
      </c>
      <c r="D58" s="31"/>
      <c r="E58" s="32"/>
      <c r="F58" s="18">
        <v>0</v>
      </c>
      <c r="G58" s="18">
        <v>0</v>
      </c>
      <c r="H58" s="32"/>
    </row>
    <row r="59" s="1" customFormat="1" ht="31" customHeight="1" spans="1:8">
      <c r="A59" s="11">
        <v>56</v>
      </c>
      <c r="B59" s="16" t="s">
        <v>118</v>
      </c>
      <c r="C59" s="17" t="s">
        <v>119</v>
      </c>
      <c r="D59" s="11" t="s">
        <v>11</v>
      </c>
      <c r="E59" s="11" t="s">
        <v>11</v>
      </c>
      <c r="F59" s="18">
        <f>VLOOKUP(C59,[1]Sheet2!A:D,4,0)</f>
        <v>0.075</v>
      </c>
      <c r="G59" s="18">
        <f>VLOOKUP(C59,[1]Sheet2!A:G,7,0)</f>
        <v>0.2</v>
      </c>
      <c r="H59" s="19"/>
    </row>
    <row r="60" s="1" customFormat="1" ht="31" customHeight="1" spans="1:8">
      <c r="A60" s="11">
        <v>57</v>
      </c>
      <c r="B60" s="16" t="s">
        <v>120</v>
      </c>
      <c r="C60" s="17" t="s">
        <v>121</v>
      </c>
      <c r="D60" s="11" t="s">
        <v>11</v>
      </c>
      <c r="E60" s="11" t="s">
        <v>11</v>
      </c>
      <c r="F60" s="18">
        <f>VLOOKUP(C60,[1]Sheet2!A:D,4,0)</f>
        <v>0.675</v>
      </c>
      <c r="G60" s="18">
        <f>VLOOKUP(C60,[1]Sheet2!A:G,7,0)</f>
        <v>0</v>
      </c>
      <c r="H60" s="19"/>
    </row>
    <row r="61" s="1" customFormat="1" ht="31" customHeight="1" spans="1:8">
      <c r="A61" s="11">
        <v>58</v>
      </c>
      <c r="B61" s="16" t="s">
        <v>122</v>
      </c>
      <c r="C61" s="17" t="s">
        <v>123</v>
      </c>
      <c r="D61" s="11" t="s">
        <v>11</v>
      </c>
      <c r="E61" s="11" t="s">
        <v>11</v>
      </c>
      <c r="F61" s="18">
        <f>VLOOKUP(C61,[1]Sheet2!A:D,4,0)</f>
        <v>0.625</v>
      </c>
      <c r="G61" s="18">
        <f>VLOOKUP(C61,[1]Sheet2!A:G,7,0)</f>
        <v>0.26</v>
      </c>
      <c r="H61" s="19"/>
    </row>
    <row r="62" s="1" customFormat="1" ht="31" customHeight="1" spans="1:8">
      <c r="A62" s="11">
        <v>59</v>
      </c>
      <c r="B62" s="16" t="s">
        <v>124</v>
      </c>
      <c r="C62" s="17" t="s">
        <v>125</v>
      </c>
      <c r="D62" s="11" t="s">
        <v>11</v>
      </c>
      <c r="E62" s="11" t="s">
        <v>11</v>
      </c>
      <c r="F62" s="18">
        <f>VLOOKUP(C62,[1]Sheet2!A:D,4,0)</f>
        <v>0</v>
      </c>
      <c r="G62" s="18">
        <f>VLOOKUP(C62,[1]Sheet2!A:G,7,0)</f>
        <v>0.4185</v>
      </c>
      <c r="H62" s="19"/>
    </row>
    <row r="63" s="2" customFormat="1" ht="31" customHeight="1" spans="1:8">
      <c r="A63" s="11">
        <v>60</v>
      </c>
      <c r="B63" s="16" t="s">
        <v>126</v>
      </c>
      <c r="C63" s="17" t="s">
        <v>127</v>
      </c>
      <c r="D63" s="23" t="s">
        <v>11</v>
      </c>
      <c r="E63" s="23" t="s">
        <v>11</v>
      </c>
      <c r="F63" s="18">
        <f>VLOOKUP(C63,[1]Sheet2!A:D,4,0)</f>
        <v>2.637</v>
      </c>
      <c r="G63" s="18">
        <f>VLOOKUP(C63,[1]Sheet2!A:G,7,0)</f>
        <v>2.1</v>
      </c>
      <c r="H63" s="24"/>
    </row>
    <row r="64" s="1" customFormat="1" ht="31" customHeight="1" spans="1:8">
      <c r="A64" s="11">
        <v>61</v>
      </c>
      <c r="B64" s="16" t="s">
        <v>128</v>
      </c>
      <c r="C64" s="17" t="s">
        <v>129</v>
      </c>
      <c r="D64" s="11" t="s">
        <v>11</v>
      </c>
      <c r="E64" s="11" t="s">
        <v>11</v>
      </c>
      <c r="F64" s="18">
        <f>VLOOKUP(C64,[1]Sheet2!A:D,4,0)</f>
        <v>0.27</v>
      </c>
      <c r="G64" s="18">
        <f>VLOOKUP(C64,[1]Sheet2!A:G,7,0)</f>
        <v>0.36</v>
      </c>
      <c r="H64" s="19"/>
    </row>
    <row r="65" s="1" customFormat="1" ht="31" customHeight="1" spans="1:8">
      <c r="A65" s="11">
        <v>62</v>
      </c>
      <c r="B65" s="16" t="s">
        <v>130</v>
      </c>
      <c r="C65" s="17" t="s">
        <v>131</v>
      </c>
      <c r="D65" s="11" t="s">
        <v>11</v>
      </c>
      <c r="E65" s="11" t="s">
        <v>11</v>
      </c>
      <c r="F65" s="18">
        <f>VLOOKUP(C65,[1]Sheet2!A:D,4,0)</f>
        <v>2.4</v>
      </c>
      <c r="G65" s="18">
        <f>VLOOKUP(C65,[1]Sheet2!A:G,7,0)</f>
        <v>0</v>
      </c>
      <c r="H65" s="19"/>
    </row>
    <row r="66" s="2" customFormat="1" ht="31" customHeight="1" spans="1:8">
      <c r="A66" s="11">
        <v>63</v>
      </c>
      <c r="B66" s="16" t="s">
        <v>132</v>
      </c>
      <c r="C66" s="16" t="s">
        <v>133</v>
      </c>
      <c r="D66" s="23" t="s">
        <v>11</v>
      </c>
      <c r="E66" s="11" t="s">
        <v>11</v>
      </c>
      <c r="F66" s="18">
        <v>0.04</v>
      </c>
      <c r="G66" s="18">
        <f>VLOOKUP(C66,[1]Sheet2!A:G,7,0)</f>
        <v>0</v>
      </c>
      <c r="H66" s="24"/>
    </row>
    <row r="67" s="1" customFormat="1" ht="31" customHeight="1" spans="1:8">
      <c r="A67" s="11">
        <v>64</v>
      </c>
      <c r="B67" s="16" t="s">
        <v>134</v>
      </c>
      <c r="C67" s="17" t="s">
        <v>135</v>
      </c>
      <c r="D67" s="11" t="s">
        <v>11</v>
      </c>
      <c r="E67" s="11" t="s">
        <v>11</v>
      </c>
      <c r="F67" s="18">
        <f>VLOOKUP(C67,[1]Sheet2!A:D,4,0)</f>
        <v>1.8</v>
      </c>
      <c r="G67" s="18">
        <f>VLOOKUP(C67,[1]Sheet2!A:G,7,0)</f>
        <v>1.18</v>
      </c>
      <c r="H67" s="19"/>
    </row>
    <row r="68" s="1" customFormat="1" ht="31" customHeight="1" spans="1:8">
      <c r="A68" s="11">
        <v>65</v>
      </c>
      <c r="B68" s="16" t="s">
        <v>136</v>
      </c>
      <c r="C68" s="33" t="s">
        <v>137</v>
      </c>
      <c r="D68" s="11" t="s">
        <v>11</v>
      </c>
      <c r="E68" s="11" t="s">
        <v>11</v>
      </c>
      <c r="F68" s="18">
        <f>VLOOKUP(C68,[1]Sheet2!A:D,4,0)</f>
        <v>0.75</v>
      </c>
      <c r="G68" s="18">
        <f>VLOOKUP(C68,[1]Sheet2!A:G,7,0)</f>
        <v>0.35856</v>
      </c>
      <c r="H68" s="19"/>
    </row>
    <row r="69" s="1" customFormat="1" ht="31" customHeight="1" spans="1:8">
      <c r="A69" s="11">
        <v>66</v>
      </c>
      <c r="B69" s="16" t="s">
        <v>138</v>
      </c>
      <c r="C69" s="17" t="s">
        <v>139</v>
      </c>
      <c r="D69" s="11" t="s">
        <v>11</v>
      </c>
      <c r="E69" s="11" t="s">
        <v>11</v>
      </c>
      <c r="F69" s="18">
        <f>VLOOKUP(C69,[1]Sheet2!A:D,4,0)</f>
        <v>0.9</v>
      </c>
      <c r="G69" s="18">
        <f>VLOOKUP(C69,[1]Sheet2!A:G,7,0)</f>
        <v>0.141</v>
      </c>
      <c r="H69" s="19"/>
    </row>
    <row r="70" s="1" customFormat="1" ht="31" customHeight="1" spans="1:8">
      <c r="A70" s="11">
        <v>67</v>
      </c>
      <c r="B70" s="16" t="s">
        <v>140</v>
      </c>
      <c r="C70" s="17" t="s">
        <v>141</v>
      </c>
      <c r="D70" s="11" t="s">
        <v>11</v>
      </c>
      <c r="E70" s="11" t="s">
        <v>11</v>
      </c>
      <c r="F70" s="18">
        <f>VLOOKUP(C70,[1]Sheet2!A:D,4,0)</f>
        <v>0.0675</v>
      </c>
      <c r="G70" s="18">
        <f>VLOOKUP(C70,[1]Sheet2!A:G,7,0)</f>
        <v>0.0768</v>
      </c>
      <c r="H70" s="19" t="s">
        <v>142</v>
      </c>
    </row>
    <row r="71" s="2" customFormat="1" ht="31" customHeight="1" spans="1:8">
      <c r="A71" s="11">
        <v>68</v>
      </c>
      <c r="B71" s="16" t="s">
        <v>143</v>
      </c>
      <c r="C71" s="17" t="s">
        <v>144</v>
      </c>
      <c r="D71" s="23" t="s">
        <v>11</v>
      </c>
      <c r="E71" s="23" t="s">
        <v>11</v>
      </c>
      <c r="F71" s="18">
        <f>VLOOKUP(C71,[1]Sheet2!A:D,4,0)</f>
        <v>0.481</v>
      </c>
      <c r="G71" s="18">
        <f>VLOOKUP(C71,[1]Sheet2!A:G,7,0)</f>
        <v>0.32</v>
      </c>
      <c r="H71" s="24"/>
    </row>
    <row r="72" s="2" customFormat="1" ht="31" customHeight="1" spans="1:8">
      <c r="A72" s="11">
        <v>69</v>
      </c>
      <c r="B72" s="16" t="s">
        <v>145</v>
      </c>
      <c r="C72" s="17" t="s">
        <v>146</v>
      </c>
      <c r="D72" s="23" t="s">
        <v>11</v>
      </c>
      <c r="E72" s="23" t="s">
        <v>11</v>
      </c>
      <c r="F72" s="18">
        <f>VLOOKUP(C72,[1]Sheet2!A:D,4,0)</f>
        <v>0.03</v>
      </c>
      <c r="G72" s="18">
        <f>VLOOKUP(C72,[1]Sheet2!A:G,7,0)</f>
        <v>1.17</v>
      </c>
      <c r="H72" s="24"/>
    </row>
    <row r="73" s="2" customFormat="1" ht="31" customHeight="1" spans="1:8">
      <c r="A73" s="11">
        <v>70</v>
      </c>
      <c r="B73" s="16" t="s">
        <v>147</v>
      </c>
      <c r="C73" s="17" t="s">
        <v>147</v>
      </c>
      <c r="D73" s="23" t="s">
        <v>11</v>
      </c>
      <c r="E73" s="23" t="s">
        <v>11</v>
      </c>
      <c r="F73" s="18">
        <f>VLOOKUP(C73,[1]Sheet2!A:D,4,0)</f>
        <v>1.8</v>
      </c>
      <c r="G73" s="18">
        <f>VLOOKUP(C73,[1]Sheet2!A:G,7,0)</f>
        <v>0.9646</v>
      </c>
      <c r="H73" s="24"/>
    </row>
    <row r="74" s="1" customFormat="1" ht="31" customHeight="1" spans="1:8">
      <c r="A74" s="11">
        <v>71</v>
      </c>
      <c r="B74" s="16" t="s">
        <v>148</v>
      </c>
      <c r="C74" s="17" t="s">
        <v>149</v>
      </c>
      <c r="D74" s="11" t="s">
        <v>11</v>
      </c>
      <c r="E74" s="11" t="s">
        <v>11</v>
      </c>
      <c r="F74" s="18">
        <f>VLOOKUP(C74,[1]Sheet2!A:D,4,0)</f>
        <v>2.15</v>
      </c>
      <c r="G74" s="18">
        <f>VLOOKUP(C74,[1]Sheet2!A:G,7,0)</f>
        <v>2.15</v>
      </c>
      <c r="H74" s="19"/>
    </row>
    <row r="75" s="1" customFormat="1" ht="31" customHeight="1" spans="1:8">
      <c r="A75" s="11">
        <v>72</v>
      </c>
      <c r="B75" s="16" t="s">
        <v>150</v>
      </c>
      <c r="C75" s="17" t="s">
        <v>151</v>
      </c>
      <c r="D75" s="11" t="s">
        <v>11</v>
      </c>
      <c r="E75" s="11" t="s">
        <v>11</v>
      </c>
      <c r="F75" s="18">
        <f>VLOOKUP(C75,[1]Sheet2!A:D,4,0)</f>
        <v>6.441</v>
      </c>
      <c r="G75" s="18">
        <f>VLOOKUP(C75,[1]Sheet2!A:G,7,0)</f>
        <v>0.834</v>
      </c>
      <c r="H75" s="19"/>
    </row>
    <row r="76" s="1" customFormat="1" ht="31" customHeight="1" spans="1:8">
      <c r="A76" s="11">
        <v>73</v>
      </c>
      <c r="B76" s="16" t="s">
        <v>152</v>
      </c>
      <c r="C76" s="17" t="s">
        <v>153</v>
      </c>
      <c r="D76" s="11" t="s">
        <v>11</v>
      </c>
      <c r="E76" s="11" t="s">
        <v>11</v>
      </c>
      <c r="F76" s="18">
        <f>VLOOKUP(C76,[1]Sheet2!A:D,4,0)</f>
        <v>0.15</v>
      </c>
      <c r="G76" s="18">
        <f>VLOOKUP(C76,[1]Sheet2!A:G,7,0)</f>
        <v>0</v>
      </c>
      <c r="H76" s="19"/>
    </row>
    <row r="77" s="3" customFormat="1" ht="31" customHeight="1" spans="1:8">
      <c r="A77" s="11">
        <v>74</v>
      </c>
      <c r="B77" s="30" t="s">
        <v>154</v>
      </c>
      <c r="C77" s="16"/>
      <c r="D77" s="31"/>
      <c r="E77" s="32"/>
      <c r="F77" s="18">
        <v>0</v>
      </c>
      <c r="G77" s="18">
        <v>0</v>
      </c>
      <c r="H77" s="32"/>
    </row>
    <row r="78" s="1" customFormat="1" ht="31" customHeight="1" spans="1:8">
      <c r="A78" s="11">
        <v>75</v>
      </c>
      <c r="B78" s="16" t="s">
        <v>155</v>
      </c>
      <c r="C78" s="17" t="s">
        <v>156</v>
      </c>
      <c r="D78" s="11" t="s">
        <v>11</v>
      </c>
      <c r="E78" s="11" t="s">
        <v>11</v>
      </c>
      <c r="F78" s="18">
        <f>VLOOKUP(C78,[1]Sheet2!A:D,4,0)</f>
        <v>0.51</v>
      </c>
      <c r="G78" s="18">
        <f>VLOOKUP(C78,[1]Sheet2!A:G,7,0)</f>
        <v>0.644</v>
      </c>
      <c r="H78" s="19"/>
    </row>
    <row r="79" s="1" customFormat="1" ht="31" customHeight="1" spans="1:8">
      <c r="A79" s="11">
        <v>76</v>
      </c>
      <c r="B79" s="16" t="s">
        <v>157</v>
      </c>
      <c r="C79" s="17" t="s">
        <v>158</v>
      </c>
      <c r="D79" s="11" t="s">
        <v>11</v>
      </c>
      <c r="E79" s="11" t="s">
        <v>11</v>
      </c>
      <c r="F79" s="18">
        <f>VLOOKUP(C79,[1]Sheet2!A:D,4,0)</f>
        <v>0.4865</v>
      </c>
      <c r="G79" s="18">
        <f>VLOOKUP(C79,[1]Sheet2!A:G,7,0)</f>
        <v>0.5814</v>
      </c>
      <c r="H79" s="19"/>
    </row>
    <row r="80" s="1" customFormat="1" ht="31" customHeight="1" spans="1:8">
      <c r="A80" s="11">
        <v>77</v>
      </c>
      <c r="B80" s="16" t="s">
        <v>159</v>
      </c>
      <c r="C80" s="17" t="s">
        <v>160</v>
      </c>
      <c r="D80" s="11" t="s">
        <v>11</v>
      </c>
      <c r="E80" s="11" t="s">
        <v>11</v>
      </c>
      <c r="F80" s="18">
        <f>VLOOKUP(C80,[1]Sheet2!A:D,4,0)</f>
        <v>0.378</v>
      </c>
      <c r="G80" s="18">
        <f>VLOOKUP(C80,[1]Sheet2!A:G,7,0)</f>
        <v>0</v>
      </c>
      <c r="H80" s="19"/>
    </row>
    <row r="81" s="1" customFormat="1" ht="31" customHeight="1" spans="1:8">
      <c r="A81" s="11">
        <v>78</v>
      </c>
      <c r="B81" s="16" t="s">
        <v>161</v>
      </c>
      <c r="C81" s="17" t="s">
        <v>162</v>
      </c>
      <c r="D81" s="11" t="s">
        <v>11</v>
      </c>
      <c r="E81" s="11" t="s">
        <v>11</v>
      </c>
      <c r="F81" s="18">
        <f>VLOOKUP(C81,[1]Sheet2!A:D,4,0)</f>
        <v>0.0216</v>
      </c>
      <c r="G81" s="18">
        <f>VLOOKUP(C81,[1]Sheet2!A:G,7,0)</f>
        <v>0</v>
      </c>
      <c r="H81" s="19"/>
    </row>
    <row r="82" s="2" customFormat="1" ht="31" customHeight="1" spans="1:8">
      <c r="A82" s="11">
        <v>79</v>
      </c>
      <c r="B82" s="16" t="s">
        <v>163</v>
      </c>
      <c r="C82" s="26" t="s">
        <v>164</v>
      </c>
      <c r="D82" s="23" t="s">
        <v>11</v>
      </c>
      <c r="E82" s="23" t="s">
        <v>11</v>
      </c>
      <c r="F82" s="18">
        <f>VLOOKUP(C82,[1]Sheet2!A:D,4,0)</f>
        <v>0.084</v>
      </c>
      <c r="G82" s="18">
        <f>VLOOKUP(C82,[1]Sheet2!A:G,7,0)</f>
        <v>0.83</v>
      </c>
      <c r="H82" s="24"/>
    </row>
    <row r="83" s="1" customFormat="1" ht="31" customHeight="1" spans="1:8">
      <c r="A83" s="11">
        <v>80</v>
      </c>
      <c r="B83" s="16" t="s">
        <v>165</v>
      </c>
      <c r="C83" s="17" t="s">
        <v>166</v>
      </c>
      <c r="D83" s="11" t="s">
        <v>11</v>
      </c>
      <c r="E83" s="11" t="s">
        <v>11</v>
      </c>
      <c r="F83" s="18">
        <f>VLOOKUP(C83,[1]Sheet2!A:D,4,0)</f>
        <v>0.075</v>
      </c>
      <c r="G83" s="18">
        <f>VLOOKUP(C83,[1]Sheet2!A:G,7,0)</f>
        <v>0</v>
      </c>
      <c r="H83" s="19"/>
    </row>
    <row r="84" s="1" customFormat="1" ht="31" customHeight="1" spans="1:8">
      <c r="A84" s="11">
        <v>81</v>
      </c>
      <c r="B84" s="16" t="s">
        <v>167</v>
      </c>
      <c r="C84" s="17" t="s">
        <v>168</v>
      </c>
      <c r="D84" s="11" t="s">
        <v>11</v>
      </c>
      <c r="E84" s="11" t="s">
        <v>11</v>
      </c>
      <c r="F84" s="18">
        <f>VLOOKUP(C84,[1]Sheet2!A:D,4,0)</f>
        <v>0.3174</v>
      </c>
      <c r="G84" s="18">
        <f>VLOOKUP(C84,[1]Sheet2!A:G,7,0)</f>
        <v>0</v>
      </c>
      <c r="H84" s="19"/>
    </row>
    <row r="85" s="1" customFormat="1" ht="31" customHeight="1" spans="1:8">
      <c r="A85" s="11">
        <v>82</v>
      </c>
      <c r="B85" s="34" t="s">
        <v>169</v>
      </c>
      <c r="C85" s="35" t="s">
        <v>170</v>
      </c>
      <c r="D85" s="11" t="s">
        <v>11</v>
      </c>
      <c r="E85" s="11" t="s">
        <v>11</v>
      </c>
      <c r="F85" s="18">
        <f>VLOOKUP(C85,[1]Sheet2!A:D,4,0)</f>
        <v>0.625</v>
      </c>
      <c r="G85" s="18">
        <f>VLOOKUP(C85,[1]Sheet2!A:G,7,0)</f>
        <v>1.1</v>
      </c>
      <c r="H85" s="19"/>
    </row>
    <row r="86" s="1" customFormat="1" ht="31" customHeight="1" spans="1:8">
      <c r="A86" s="11">
        <v>83</v>
      </c>
      <c r="B86" s="34" t="s">
        <v>171</v>
      </c>
      <c r="C86" s="35" t="s">
        <v>172</v>
      </c>
      <c r="D86" s="11" t="s">
        <v>11</v>
      </c>
      <c r="E86" s="11" t="s">
        <v>11</v>
      </c>
      <c r="F86" s="18">
        <f>VLOOKUP(C86,[1]Sheet2!A:D,4,0)</f>
        <v>3.6597</v>
      </c>
      <c r="G86" s="18">
        <f>VLOOKUP(C86,[1]Sheet2!A:G,7,0)</f>
        <v>0</v>
      </c>
      <c r="H86" s="36" t="s">
        <v>173</v>
      </c>
    </row>
    <row r="87" s="1" customFormat="1" ht="31" customHeight="1" spans="1:8">
      <c r="A87" s="11">
        <v>84</v>
      </c>
      <c r="B87" s="34" t="s">
        <v>174</v>
      </c>
      <c r="C87" s="26" t="s">
        <v>175</v>
      </c>
      <c r="D87" s="11" t="s">
        <v>11</v>
      </c>
      <c r="E87" s="11" t="s">
        <v>11</v>
      </c>
      <c r="F87" s="18">
        <f>VLOOKUP(C87,[1]Sheet2!A:D,4,0)</f>
        <v>1.2</v>
      </c>
      <c r="G87" s="18">
        <f>VLOOKUP(C87,[1]Sheet2!A:G,7,0)</f>
        <v>1.19928</v>
      </c>
      <c r="H87" s="19"/>
    </row>
    <row r="88" s="1" customFormat="1" ht="31" customHeight="1" spans="1:8">
      <c r="A88" s="11">
        <v>85</v>
      </c>
      <c r="B88" s="34" t="s">
        <v>176</v>
      </c>
      <c r="C88" s="35" t="s">
        <v>177</v>
      </c>
      <c r="D88" s="11" t="s">
        <v>11</v>
      </c>
      <c r="E88" s="11" t="s">
        <v>11</v>
      </c>
      <c r="F88" s="18">
        <f>VLOOKUP(C88,[1]Sheet2!A:D,4,0)</f>
        <v>3</v>
      </c>
      <c r="G88" s="18">
        <f>VLOOKUP(C88,[1]Sheet2!A:G,7,0)</f>
        <v>1.937</v>
      </c>
      <c r="H88" s="19"/>
    </row>
    <row r="89" s="1" customFormat="1" ht="31" customHeight="1" spans="1:8">
      <c r="A89" s="11">
        <v>86</v>
      </c>
      <c r="B89" s="34" t="s">
        <v>178</v>
      </c>
      <c r="C89" s="35" t="s">
        <v>179</v>
      </c>
      <c r="D89" s="11" t="s">
        <v>11</v>
      </c>
      <c r="E89" s="11" t="s">
        <v>11</v>
      </c>
      <c r="F89" s="18">
        <f>VLOOKUP(C89,[1]Sheet2!A:D,4,0)</f>
        <v>4.5</v>
      </c>
      <c r="G89" s="18">
        <f>VLOOKUP(C89,[1]Sheet2!A:G,7,0)</f>
        <v>0</v>
      </c>
      <c r="H89" s="19" t="s">
        <v>142</v>
      </c>
    </row>
    <row r="90" s="1" customFormat="1" ht="31" customHeight="1" spans="1:8">
      <c r="A90" s="11">
        <v>87</v>
      </c>
      <c r="B90" s="34" t="s">
        <v>180</v>
      </c>
      <c r="C90" s="35" t="s">
        <v>181</v>
      </c>
      <c r="D90" s="11" t="s">
        <v>11</v>
      </c>
      <c r="E90" s="11" t="s">
        <v>11</v>
      </c>
      <c r="F90" s="18">
        <f>VLOOKUP(C90,[1]Sheet2!A:D,4,0)</f>
        <v>0.468</v>
      </c>
      <c r="G90" s="18">
        <f>VLOOKUP(C90,[1]Sheet2!A:G,7,0)</f>
        <v>0.088</v>
      </c>
      <c r="H90" s="19"/>
    </row>
    <row r="91" s="4" customFormat="1" ht="31" customHeight="1" spans="1:8">
      <c r="A91" s="11">
        <v>88</v>
      </c>
      <c r="B91" s="37" t="s">
        <v>182</v>
      </c>
      <c r="C91" s="16" t="s">
        <v>183</v>
      </c>
      <c r="D91" s="38" t="s">
        <v>11</v>
      </c>
      <c r="E91" s="38" t="s">
        <v>11</v>
      </c>
      <c r="F91" s="18">
        <f>VLOOKUP(C91,[1]Sheet2!A:D,4,0)</f>
        <v>0.1625</v>
      </c>
      <c r="G91" s="18">
        <f>VLOOKUP(C91,[1]Sheet2!A:G,7,0)</f>
        <v>0.3198</v>
      </c>
      <c r="H91" s="39"/>
    </row>
    <row r="92" s="1" customFormat="1" ht="31" customHeight="1" spans="1:8">
      <c r="A92" s="11">
        <v>89</v>
      </c>
      <c r="B92" s="16" t="s">
        <v>184</v>
      </c>
      <c r="C92" s="17" t="s">
        <v>185</v>
      </c>
      <c r="D92" s="11" t="s">
        <v>11</v>
      </c>
      <c r="E92" s="11" t="s">
        <v>11</v>
      </c>
      <c r="F92" s="18">
        <f>VLOOKUP(C92,[1]Sheet2!A:D,4,0)</f>
        <v>1.525</v>
      </c>
      <c r="G92" s="18">
        <f>VLOOKUP(C92,[1]Sheet2!A:G,7,0)</f>
        <v>3.66</v>
      </c>
      <c r="H92" s="19"/>
    </row>
    <row r="93" s="3" customFormat="1" ht="31" customHeight="1" spans="1:8">
      <c r="A93" s="11">
        <v>90</v>
      </c>
      <c r="B93" s="16" t="s">
        <v>186</v>
      </c>
      <c r="C93" s="17" t="s">
        <v>187</v>
      </c>
      <c r="D93" s="23" t="s">
        <v>11</v>
      </c>
      <c r="E93" s="23" t="s">
        <v>11</v>
      </c>
      <c r="F93" s="18">
        <f>VLOOKUP(C93,[1]Sheet2!A:D,4,0)</f>
        <v>3</v>
      </c>
      <c r="G93" s="18">
        <f>VLOOKUP(C93,[1]Sheet2!A:G,7,0)</f>
        <v>4.2</v>
      </c>
      <c r="H93" s="32"/>
    </row>
    <row r="94" s="1" customFormat="1" ht="31" customHeight="1" spans="1:8">
      <c r="A94" s="11">
        <v>91</v>
      </c>
      <c r="B94" s="16" t="s">
        <v>188</v>
      </c>
      <c r="C94" s="16" t="s">
        <v>189</v>
      </c>
      <c r="D94" s="11" t="s">
        <v>11</v>
      </c>
      <c r="E94" s="11" t="s">
        <v>11</v>
      </c>
      <c r="F94" s="18">
        <f>VLOOKUP(C94,[1]Sheet2!A:D,4,0)</f>
        <v>0.495</v>
      </c>
      <c r="G94" s="18">
        <f>VLOOKUP(C94,[1]Sheet2!A:G,7,0)</f>
        <v>0</v>
      </c>
      <c r="H94" s="19"/>
    </row>
    <row r="95" s="1" customFormat="1" ht="31" customHeight="1" spans="1:8">
      <c r="A95" s="11">
        <v>92</v>
      </c>
      <c r="B95" s="16" t="s">
        <v>190</v>
      </c>
      <c r="C95" s="16" t="s">
        <v>191</v>
      </c>
      <c r="D95" s="11" t="s">
        <v>11</v>
      </c>
      <c r="E95" s="11" t="s">
        <v>11</v>
      </c>
      <c r="F95" s="18">
        <f>VLOOKUP(C95,[1]Sheet2!A:D,4,0)</f>
        <v>0.39</v>
      </c>
      <c r="G95" s="18">
        <f>VLOOKUP(C95,[1]Sheet2!A:G,7,0)</f>
        <v>0.39</v>
      </c>
      <c r="H95" s="19"/>
    </row>
    <row r="96" s="1" customFormat="1" ht="31" customHeight="1" spans="1:8">
      <c r="A96" s="11">
        <v>93</v>
      </c>
      <c r="B96" s="16" t="s">
        <v>192</v>
      </c>
      <c r="C96" s="16" t="s">
        <v>193</v>
      </c>
      <c r="D96" s="11" t="s">
        <v>11</v>
      </c>
      <c r="E96" s="11" t="s">
        <v>11</v>
      </c>
      <c r="F96" s="18">
        <f>VLOOKUP(C96,[1]Sheet2!A:D,4,0)</f>
        <v>1</v>
      </c>
      <c r="G96" s="18">
        <f>VLOOKUP(C96,[1]Sheet2!A:G,7,0)</f>
        <v>0.14592</v>
      </c>
      <c r="H96" s="19"/>
    </row>
    <row r="97" s="1" customFormat="1" ht="31" customHeight="1" spans="1:8">
      <c r="A97" s="11">
        <v>94</v>
      </c>
      <c r="B97" s="16" t="s">
        <v>194</v>
      </c>
      <c r="C97" s="16" t="s">
        <v>195</v>
      </c>
      <c r="D97" s="11" t="s">
        <v>11</v>
      </c>
      <c r="E97" s="11" t="s">
        <v>11</v>
      </c>
      <c r="F97" s="18">
        <f>VLOOKUP(C97,[1]Sheet2!A:D,4,0)</f>
        <v>1.65</v>
      </c>
      <c r="G97" s="18">
        <f>VLOOKUP(C97,[1]Sheet2!A:G,7,0)</f>
        <v>4.5759</v>
      </c>
      <c r="H97" s="19"/>
    </row>
    <row r="98" s="1" customFormat="1" ht="31" customHeight="1" spans="1:8">
      <c r="A98" s="11">
        <v>95</v>
      </c>
      <c r="B98" s="16" t="s">
        <v>196</v>
      </c>
      <c r="C98" s="16" t="s">
        <v>196</v>
      </c>
      <c r="D98" s="11" t="s">
        <v>11</v>
      </c>
      <c r="E98" s="11" t="s">
        <v>11</v>
      </c>
      <c r="F98" s="18">
        <f>VLOOKUP(C98,[1]Sheet2!A:D,4,0)</f>
        <v>2</v>
      </c>
      <c r="G98" s="18">
        <f>VLOOKUP(C98,[1]Sheet2!A:G,7,0)</f>
        <v>0.084</v>
      </c>
      <c r="H98" s="19"/>
    </row>
    <row r="99" s="2" customFormat="1" ht="31" customHeight="1" spans="1:8">
      <c r="A99" s="11">
        <v>96</v>
      </c>
      <c r="B99" s="16" t="s">
        <v>197</v>
      </c>
      <c r="C99" s="16" t="s">
        <v>198</v>
      </c>
      <c r="D99" s="23" t="s">
        <v>11</v>
      </c>
      <c r="E99" s="23" t="s">
        <v>11</v>
      </c>
      <c r="F99" s="18">
        <f>VLOOKUP(C99,[1]Sheet2!A:D,4,0)</f>
        <v>1.74</v>
      </c>
      <c r="G99" s="18">
        <f>VLOOKUP(C99,[1]Sheet2!A:G,7,0)</f>
        <v>0</v>
      </c>
      <c r="H99" s="24"/>
    </row>
    <row r="100" s="1" customFormat="1" ht="31" customHeight="1" spans="1:8">
      <c r="A100" s="11">
        <v>97</v>
      </c>
      <c r="B100" s="16" t="s">
        <v>199</v>
      </c>
      <c r="C100" s="16" t="s">
        <v>200</v>
      </c>
      <c r="D100" s="11" t="s">
        <v>11</v>
      </c>
      <c r="E100" s="11" t="s">
        <v>11</v>
      </c>
      <c r="F100" s="18">
        <f>VLOOKUP(C100,[1]Sheet2!A:D,4,0)</f>
        <v>0.09</v>
      </c>
      <c r="G100" s="18">
        <f>VLOOKUP(C100,[1]Sheet2!A:G,7,0)</f>
        <v>0.1032</v>
      </c>
      <c r="H100" s="19"/>
    </row>
    <row r="101" s="1" customFormat="1" ht="31" customHeight="1" spans="1:8">
      <c r="A101" s="11">
        <v>98</v>
      </c>
      <c r="B101" s="16" t="s">
        <v>201</v>
      </c>
      <c r="C101" s="16" t="s">
        <v>202</v>
      </c>
      <c r="D101" s="11" t="s">
        <v>11</v>
      </c>
      <c r="E101" s="11" t="s">
        <v>11</v>
      </c>
      <c r="F101" s="18">
        <f>VLOOKUP(C101,[1]Sheet2!A:D,4,0)</f>
        <v>0.075</v>
      </c>
      <c r="G101" s="18">
        <f>VLOOKUP(C101,[1]Sheet2!A:G,7,0)</f>
        <v>0</v>
      </c>
      <c r="H101" s="19"/>
    </row>
    <row r="102" s="1" customFormat="1" ht="31" customHeight="1" spans="1:8">
      <c r="A102" s="11">
        <v>99</v>
      </c>
      <c r="B102" s="16" t="s">
        <v>203</v>
      </c>
      <c r="C102" s="34" t="s">
        <v>204</v>
      </c>
      <c r="D102" s="11" t="s">
        <v>11</v>
      </c>
      <c r="E102" s="11" t="s">
        <v>11</v>
      </c>
      <c r="F102" s="18">
        <f>VLOOKUP(C102,[1]Sheet2!A:D,4,0)</f>
        <v>0.918</v>
      </c>
      <c r="G102" s="18">
        <f>VLOOKUP(C102,[1]Sheet2!A:G,7,0)</f>
        <v>0.39</v>
      </c>
      <c r="H102" s="19"/>
    </row>
    <row r="103" s="1" customFormat="1" ht="31" customHeight="1" spans="1:8">
      <c r="A103" s="11">
        <v>100</v>
      </c>
      <c r="B103" s="16" t="s">
        <v>205</v>
      </c>
      <c r="C103" s="34" t="s">
        <v>206</v>
      </c>
      <c r="D103" s="11" t="s">
        <v>11</v>
      </c>
      <c r="E103" s="11" t="s">
        <v>11</v>
      </c>
      <c r="F103" s="18">
        <f>VLOOKUP(C103,[1]Sheet2!A:D,4,0)</f>
        <v>0.54</v>
      </c>
      <c r="G103" s="18">
        <f>VLOOKUP(C103,[1]Sheet2!A:G,7,0)</f>
        <v>0.27</v>
      </c>
      <c r="H103" s="19"/>
    </row>
    <row r="104" s="1" customFormat="1" ht="31" customHeight="1" spans="1:8">
      <c r="A104" s="11">
        <v>101</v>
      </c>
      <c r="B104" s="16" t="s">
        <v>207</v>
      </c>
      <c r="C104" s="34" t="s">
        <v>208</v>
      </c>
      <c r="D104" s="11" t="s">
        <v>11</v>
      </c>
      <c r="E104" s="11" t="s">
        <v>11</v>
      </c>
      <c r="F104" s="18">
        <f>VLOOKUP(C104,[1]Sheet2!A:D,4,0)</f>
        <v>3</v>
      </c>
      <c r="G104" s="18">
        <f>VLOOKUP(C104,[1]Sheet2!A:G,7,0)</f>
        <v>1.32</v>
      </c>
      <c r="H104" s="19"/>
    </row>
    <row r="105" s="2" customFormat="1" ht="31" customHeight="1" spans="1:8">
      <c r="A105" s="11">
        <v>102</v>
      </c>
      <c r="B105" s="16" t="s">
        <v>209</v>
      </c>
      <c r="C105" s="34" t="s">
        <v>210</v>
      </c>
      <c r="D105" s="23" t="s">
        <v>11</v>
      </c>
      <c r="E105" s="23" t="s">
        <v>11</v>
      </c>
      <c r="F105" s="18">
        <f>VLOOKUP(C105,[1]Sheet2!A:D,4,0)</f>
        <v>0.0375</v>
      </c>
      <c r="G105" s="18">
        <f>VLOOKUP(C105,[1]Sheet2!A:G,7,0)</f>
        <v>0</v>
      </c>
      <c r="H105" s="24"/>
    </row>
    <row r="106" s="2" customFormat="1" ht="31" customHeight="1" spans="1:8">
      <c r="A106" s="11">
        <v>103</v>
      </c>
      <c r="B106" s="16" t="s">
        <v>211</v>
      </c>
      <c r="C106" s="40" t="s">
        <v>212</v>
      </c>
      <c r="D106" s="23" t="s">
        <v>11</v>
      </c>
      <c r="E106" s="23" t="s">
        <v>11</v>
      </c>
      <c r="F106" s="18">
        <f>VLOOKUP(C106,[1]Sheet2!A:D,4,0)</f>
        <v>0.125</v>
      </c>
      <c r="G106" s="18">
        <f>VLOOKUP(C106,[1]Sheet2!A:G,7,0)</f>
        <v>0</v>
      </c>
      <c r="H106" s="24"/>
    </row>
    <row r="107" s="1" customFormat="1" ht="31" customHeight="1" spans="1:8">
      <c r="A107" s="11">
        <v>104</v>
      </c>
      <c r="B107" s="16" t="s">
        <v>213</v>
      </c>
      <c r="C107" s="40" t="s">
        <v>214</v>
      </c>
      <c r="D107" s="11" t="s">
        <v>11</v>
      </c>
      <c r="E107" s="11" t="s">
        <v>11</v>
      </c>
      <c r="F107" s="18">
        <f>VLOOKUP(C107,[1]Sheet2!A:D,4,0)</f>
        <v>0.45</v>
      </c>
      <c r="G107" s="18">
        <f>VLOOKUP(C107,[1]Sheet2!A:G,7,0)</f>
        <v>0.344</v>
      </c>
      <c r="H107" s="19"/>
    </row>
    <row r="108" s="1" customFormat="1" ht="31" customHeight="1" spans="1:8">
      <c r="A108" s="11">
        <v>105</v>
      </c>
      <c r="B108" s="34" t="s">
        <v>215</v>
      </c>
      <c r="C108" s="41" t="s">
        <v>216</v>
      </c>
      <c r="D108" s="11" t="s">
        <v>11</v>
      </c>
      <c r="E108" s="11" t="s">
        <v>11</v>
      </c>
      <c r="F108" s="18">
        <f>VLOOKUP(C108,[1]Sheet2!A:D,4,0)</f>
        <v>0.045</v>
      </c>
      <c r="G108" s="18">
        <f>VLOOKUP(C108,[1]Sheet2!A:G,7,0)</f>
        <v>0</v>
      </c>
      <c r="H108" s="19"/>
    </row>
    <row r="109" s="1" customFormat="1" ht="31" customHeight="1" spans="1:8">
      <c r="A109" s="11">
        <v>106</v>
      </c>
      <c r="B109" s="34" t="s">
        <v>217</v>
      </c>
      <c r="C109" s="41" t="s">
        <v>218</v>
      </c>
      <c r="D109" s="11" t="s">
        <v>11</v>
      </c>
      <c r="E109" s="11" t="s">
        <v>11</v>
      </c>
      <c r="F109" s="18">
        <f>VLOOKUP(C109,[1]Sheet2!A:D,4,0)</f>
        <v>0.005</v>
      </c>
      <c r="G109" s="18">
        <f>VLOOKUP(C109,[1]Sheet2!A:G,7,0)</f>
        <v>0</v>
      </c>
      <c r="H109" s="19"/>
    </row>
    <row r="110" s="1" customFormat="1" ht="31" customHeight="1" spans="1:8">
      <c r="A110" s="11">
        <v>107</v>
      </c>
      <c r="B110" s="34" t="s">
        <v>219</v>
      </c>
      <c r="C110" s="41" t="s">
        <v>220</v>
      </c>
      <c r="D110" s="11" t="s">
        <v>11</v>
      </c>
      <c r="E110" s="11" t="s">
        <v>11</v>
      </c>
      <c r="F110" s="18">
        <f>VLOOKUP(C110,[1]Sheet2!A:D,4,0)</f>
        <v>16.2</v>
      </c>
      <c r="G110" s="18">
        <f>VLOOKUP(C110,[1]Sheet2!A:G,7,0)</f>
        <v>1.278</v>
      </c>
      <c r="H110" s="19"/>
    </row>
    <row r="111" s="1" customFormat="1" ht="31" customHeight="1" spans="1:8">
      <c r="A111" s="11">
        <v>108</v>
      </c>
      <c r="B111" s="34" t="s">
        <v>221</v>
      </c>
      <c r="C111" s="41" t="s">
        <v>222</v>
      </c>
      <c r="D111" s="11" t="s">
        <v>11</v>
      </c>
      <c r="E111" s="11" t="s">
        <v>11</v>
      </c>
      <c r="F111" s="18">
        <f>VLOOKUP(C111,[1]Sheet2!A:D,4,0)</f>
        <v>0.035</v>
      </c>
      <c r="G111" s="18">
        <f>VLOOKUP(C111,[1]Sheet2!A:G,7,0)</f>
        <v>0</v>
      </c>
      <c r="H111" s="19"/>
    </row>
    <row r="112" s="1" customFormat="1" ht="31" customHeight="1" spans="1:8">
      <c r="A112" s="11">
        <v>109</v>
      </c>
      <c r="B112" s="16" t="s">
        <v>223</v>
      </c>
      <c r="C112" s="17" t="s">
        <v>224</v>
      </c>
      <c r="D112" s="11" t="s">
        <v>11</v>
      </c>
      <c r="E112" s="11" t="s">
        <v>11</v>
      </c>
      <c r="F112" s="18">
        <f>VLOOKUP(C112,[1]Sheet2!A:D,4,0)</f>
        <v>2</v>
      </c>
      <c r="G112" s="18">
        <f>VLOOKUP(C112,[1]Sheet2!A:G,7,0)</f>
        <v>1.104</v>
      </c>
      <c r="H112" s="19"/>
    </row>
    <row r="113" s="1" customFormat="1" ht="31" customHeight="1" spans="1:8">
      <c r="A113" s="11">
        <v>110</v>
      </c>
      <c r="B113" s="16" t="s">
        <v>225</v>
      </c>
      <c r="C113" s="17" t="s">
        <v>226</v>
      </c>
      <c r="D113" s="11" t="s">
        <v>11</v>
      </c>
      <c r="E113" s="11" t="s">
        <v>11</v>
      </c>
      <c r="F113" s="18">
        <f>VLOOKUP(C113,[1]Sheet2!A:D,4,0)</f>
        <v>0.69</v>
      </c>
      <c r="G113" s="18">
        <f>VLOOKUP(C113,[1]Sheet2!A:G,7,0)</f>
        <v>0</v>
      </c>
      <c r="H113" s="19"/>
    </row>
    <row r="114" s="1" customFormat="1" ht="31" customHeight="1" spans="1:8">
      <c r="A114" s="11">
        <v>111</v>
      </c>
      <c r="B114" s="16" t="s">
        <v>227</v>
      </c>
      <c r="C114" s="17" t="s">
        <v>228</v>
      </c>
      <c r="D114" s="11" t="s">
        <v>11</v>
      </c>
      <c r="E114" s="11" t="s">
        <v>11</v>
      </c>
      <c r="F114" s="18">
        <f>VLOOKUP(C114,[1]Sheet2!A:D,4,0)</f>
        <v>1</v>
      </c>
      <c r="G114" s="18">
        <f>VLOOKUP(C114,[1]Sheet2!A:G,7,0)</f>
        <v>0</v>
      </c>
      <c r="H114" s="19"/>
    </row>
    <row r="115" s="1" customFormat="1" ht="31" customHeight="1" spans="1:8">
      <c r="A115" s="11">
        <v>112</v>
      </c>
      <c r="B115" s="16" t="s">
        <v>229</v>
      </c>
      <c r="C115" s="17" t="s">
        <v>230</v>
      </c>
      <c r="D115" s="11" t="s">
        <v>11</v>
      </c>
      <c r="E115" s="11" t="s">
        <v>11</v>
      </c>
      <c r="F115" s="18">
        <f>VLOOKUP(C115,[1]Sheet2!A:D,4,0)</f>
        <v>0.12</v>
      </c>
      <c r="G115" s="18">
        <f>VLOOKUP(C115,[1]Sheet2!A:G,7,0)</f>
        <v>0</v>
      </c>
      <c r="H115" s="19"/>
    </row>
    <row r="116" s="1" customFormat="1" ht="31" customHeight="1" spans="1:8">
      <c r="A116" s="11">
        <v>113</v>
      </c>
      <c r="B116" s="16" t="s">
        <v>231</v>
      </c>
      <c r="C116" s="17" t="s">
        <v>232</v>
      </c>
      <c r="D116" s="11" t="s">
        <v>11</v>
      </c>
      <c r="E116" s="11" t="s">
        <v>11</v>
      </c>
      <c r="F116" s="18">
        <f>VLOOKUP(C116,[1]Sheet2!A:D,4,0)</f>
        <v>0.2125</v>
      </c>
      <c r="G116" s="18">
        <f>VLOOKUP(C116,[1]Sheet2!A:G,7,0)</f>
        <v>0.2125</v>
      </c>
      <c r="H116" s="19"/>
    </row>
    <row r="117" s="1" customFormat="1" ht="31" customHeight="1" spans="1:8">
      <c r="A117" s="11">
        <v>114</v>
      </c>
      <c r="B117" s="16" t="s">
        <v>233</v>
      </c>
      <c r="C117" s="17" t="s">
        <v>234</v>
      </c>
      <c r="D117" s="11" t="s">
        <v>11</v>
      </c>
      <c r="E117" s="11" t="s">
        <v>11</v>
      </c>
      <c r="F117" s="18">
        <f>VLOOKUP(C117,[1]Sheet2!A:D,4,0)</f>
        <v>1</v>
      </c>
      <c r="G117" s="18">
        <f>VLOOKUP(C117,[1]Sheet2!A:G,7,0)</f>
        <v>0.6888</v>
      </c>
      <c r="H117" s="19"/>
    </row>
    <row r="118" s="1" customFormat="1" ht="31" customHeight="1" spans="1:8">
      <c r="A118" s="11">
        <v>115</v>
      </c>
      <c r="B118" s="16" t="s">
        <v>235</v>
      </c>
      <c r="C118" s="17" t="s">
        <v>236</v>
      </c>
      <c r="D118" s="11" t="s">
        <v>11</v>
      </c>
      <c r="E118" s="11" t="s">
        <v>11</v>
      </c>
      <c r="F118" s="18">
        <f>VLOOKUP(C118,[1]Sheet2!A:D,4,0)</f>
        <v>0.6</v>
      </c>
      <c r="G118" s="18">
        <f>VLOOKUP(C118,[1]Sheet2!A:G,7,0)</f>
        <v>1.0512</v>
      </c>
      <c r="H118" s="19"/>
    </row>
    <row r="119" s="1" customFormat="1" ht="31" customHeight="1" spans="1:8">
      <c r="A119" s="11">
        <v>116</v>
      </c>
      <c r="B119" s="34" t="s">
        <v>237</v>
      </c>
      <c r="C119" s="35" t="s">
        <v>238</v>
      </c>
      <c r="D119" s="11" t="s">
        <v>11</v>
      </c>
      <c r="E119" s="11" t="s">
        <v>11</v>
      </c>
      <c r="F119" s="18">
        <f>VLOOKUP(C119,[1]Sheet2!A:D,4,0)</f>
        <v>2.994</v>
      </c>
      <c r="G119" s="18">
        <f>VLOOKUP(C119,[1]Sheet2!A:G,7,0)</f>
        <v>2.0792</v>
      </c>
      <c r="H119" s="19"/>
    </row>
    <row r="120" s="1" customFormat="1" ht="31" customHeight="1" spans="1:8">
      <c r="A120" s="11">
        <v>117</v>
      </c>
      <c r="B120" s="34" t="s">
        <v>239</v>
      </c>
      <c r="C120" s="35" t="s">
        <v>240</v>
      </c>
      <c r="D120" s="11" t="s">
        <v>11</v>
      </c>
      <c r="E120" s="11" t="s">
        <v>11</v>
      </c>
      <c r="F120" s="18">
        <f>VLOOKUP(C120,[1]Sheet2!A:D,4,0)</f>
        <v>1.08</v>
      </c>
      <c r="G120" s="18">
        <f>VLOOKUP(C120,[1]Sheet2!A:G,7,0)</f>
        <v>0.24859</v>
      </c>
      <c r="H120" s="19"/>
    </row>
    <row r="121" s="1" customFormat="1" ht="31" customHeight="1" spans="1:8">
      <c r="A121" s="11">
        <v>118</v>
      </c>
      <c r="B121" s="34" t="s">
        <v>241</v>
      </c>
      <c r="C121" s="35" t="s">
        <v>242</v>
      </c>
      <c r="D121" s="11" t="s">
        <v>11</v>
      </c>
      <c r="E121" s="11" t="s">
        <v>11</v>
      </c>
      <c r="F121" s="18">
        <f>VLOOKUP(C121,[1]Sheet2!A:D,4,0)</f>
        <v>1.5</v>
      </c>
      <c r="G121" s="18">
        <f>VLOOKUP(C121,[1]Sheet2!A:G,7,0)</f>
        <v>3.4</v>
      </c>
      <c r="H121" s="19"/>
    </row>
    <row r="122" s="1" customFormat="1" ht="31" customHeight="1" spans="1:8">
      <c r="A122" s="11">
        <v>119</v>
      </c>
      <c r="B122" s="16" t="s">
        <v>243</v>
      </c>
      <c r="C122" s="17" t="s">
        <v>244</v>
      </c>
      <c r="D122" s="11" t="s">
        <v>11</v>
      </c>
      <c r="E122" s="11" t="s">
        <v>11</v>
      </c>
      <c r="F122" s="18">
        <f>VLOOKUP(C122,[1]Sheet2!A:D,4,0)</f>
        <v>1.343</v>
      </c>
      <c r="G122" s="18">
        <f>VLOOKUP(C122,[1]Sheet2!A:G,7,0)</f>
        <v>0</v>
      </c>
      <c r="H122" s="19"/>
    </row>
    <row r="123" s="1" customFormat="1" ht="31" customHeight="1" spans="1:8">
      <c r="A123" s="11">
        <v>120</v>
      </c>
      <c r="B123" s="16" t="s">
        <v>245</v>
      </c>
      <c r="C123" s="17" t="s">
        <v>246</v>
      </c>
      <c r="D123" s="11" t="s">
        <v>11</v>
      </c>
      <c r="E123" s="11" t="s">
        <v>11</v>
      </c>
      <c r="F123" s="18">
        <f>VLOOKUP(C123,[1]Sheet2!A:D,4,0)</f>
        <v>0.15</v>
      </c>
      <c r="G123" s="18">
        <f>VLOOKUP(C123,[1]Sheet2!A:G,7,0)</f>
        <v>0.1931</v>
      </c>
      <c r="H123" s="19"/>
    </row>
    <row r="124" s="4" customFormat="1" ht="31" customHeight="1" spans="1:8">
      <c r="A124" s="11">
        <v>121</v>
      </c>
      <c r="B124" s="42" t="s">
        <v>247</v>
      </c>
      <c r="C124" s="17" t="s">
        <v>248</v>
      </c>
      <c r="D124" s="38" t="s">
        <v>11</v>
      </c>
      <c r="E124" s="38"/>
      <c r="F124" s="18">
        <f>VLOOKUP(C124,[1]Sheet2!A:D,4,0)</f>
        <v>0</v>
      </c>
      <c r="G124" s="18">
        <f>VLOOKUP(C124,[1]Sheet2!A:G,7,0)</f>
        <v>0</v>
      </c>
      <c r="H124" s="39"/>
    </row>
    <row r="125" s="1" customFormat="1" ht="31" customHeight="1" spans="1:8">
      <c r="A125" s="11">
        <v>122</v>
      </c>
      <c r="B125" s="34" t="s">
        <v>249</v>
      </c>
      <c r="C125" s="35" t="s">
        <v>250</v>
      </c>
      <c r="D125" s="11" t="s">
        <v>11</v>
      </c>
      <c r="E125" s="11" t="s">
        <v>11</v>
      </c>
      <c r="F125" s="18">
        <f>VLOOKUP(C125,[1]Sheet2!A:D,4,0)</f>
        <v>1.3</v>
      </c>
      <c r="G125" s="18">
        <f>VLOOKUP(C125,[1]Sheet2!A:G,7,0)</f>
        <v>1.144</v>
      </c>
      <c r="H125" s="19"/>
    </row>
    <row r="126" s="1" customFormat="1" ht="31" customHeight="1" spans="1:8">
      <c r="A126" s="11">
        <v>123</v>
      </c>
      <c r="B126" s="16" t="s">
        <v>251</v>
      </c>
      <c r="C126" s="17" t="s">
        <v>252</v>
      </c>
      <c r="D126" s="11" t="s">
        <v>11</v>
      </c>
      <c r="E126" s="11" t="s">
        <v>11</v>
      </c>
      <c r="F126" s="18">
        <v>4.68</v>
      </c>
      <c r="G126" s="18">
        <v>1.29</v>
      </c>
      <c r="H126" s="19" t="s">
        <v>142</v>
      </c>
    </row>
    <row r="127" s="1" customFormat="1" ht="31" customHeight="1" spans="1:8">
      <c r="A127" s="11">
        <v>124</v>
      </c>
      <c r="B127" s="34" t="s">
        <v>253</v>
      </c>
      <c r="C127" s="35" t="s">
        <v>254</v>
      </c>
      <c r="D127" s="11" t="s">
        <v>11</v>
      </c>
      <c r="E127" s="11" t="s">
        <v>11</v>
      </c>
      <c r="F127" s="18">
        <f>VLOOKUP(C127,[1]Sheet2!A:D,4,0)</f>
        <v>0.175</v>
      </c>
      <c r="G127" s="18">
        <f>VLOOKUP(C127,[1]Sheet2!A:G,7,0)</f>
        <v>0.7</v>
      </c>
      <c r="H127" s="19"/>
    </row>
    <row r="128" s="1" customFormat="1" ht="31" customHeight="1" spans="1:8">
      <c r="A128" s="11">
        <v>125</v>
      </c>
      <c r="B128" s="16" t="s">
        <v>255</v>
      </c>
      <c r="C128" s="26" t="s">
        <v>256</v>
      </c>
      <c r="D128" s="11" t="s">
        <v>11</v>
      </c>
      <c r="E128" s="11" t="s">
        <v>11</v>
      </c>
      <c r="F128" s="18">
        <f>VLOOKUP(C128,[1]Sheet2!A:D,4,0)</f>
        <v>7.5</v>
      </c>
      <c r="G128" s="18">
        <f>VLOOKUP(C128,[1]Sheet2!A:G,7,0)</f>
        <v>0</v>
      </c>
      <c r="H128" s="19" t="s">
        <v>142</v>
      </c>
    </row>
    <row r="129" s="5" customFormat="1" ht="31" customHeight="1" spans="1:8">
      <c r="A129" s="12"/>
      <c r="B129" s="43" t="s">
        <v>257</v>
      </c>
      <c r="C129" s="44"/>
      <c r="D129" s="12">
        <v>123</v>
      </c>
      <c r="E129" s="12">
        <v>121</v>
      </c>
      <c r="F129" s="45">
        <f>SUM(F4:F128)</f>
        <v>438.0793</v>
      </c>
      <c r="G129" s="45">
        <f>SUM(G4:G128)</f>
        <v>209.55744</v>
      </c>
      <c r="H129" s="44"/>
    </row>
    <row r="130" s="2" customFormat="1" ht="31" customHeight="1" spans="1:8">
      <c r="A130" s="23"/>
      <c r="B130" s="46" t="s">
        <v>258</v>
      </c>
      <c r="C130" s="24"/>
      <c r="D130" s="23">
        <v>185</v>
      </c>
      <c r="E130" s="23">
        <v>203</v>
      </c>
      <c r="F130" s="23">
        <v>430.74</v>
      </c>
      <c r="G130" s="47">
        <v>54.24</v>
      </c>
      <c r="H130" s="24"/>
    </row>
    <row r="131" s="2" customFormat="1" ht="31" customHeight="1" spans="1:8">
      <c r="A131" s="23"/>
      <c r="B131" s="46" t="s">
        <v>259</v>
      </c>
      <c r="C131" s="24"/>
      <c r="D131" s="23">
        <v>65</v>
      </c>
      <c r="E131" s="23">
        <v>77</v>
      </c>
      <c r="F131" s="23">
        <v>100.32</v>
      </c>
      <c r="G131" s="47">
        <v>36.05</v>
      </c>
      <c r="H131" s="24"/>
    </row>
    <row r="132" s="2" customFormat="1" ht="31" customHeight="1" spans="1:8">
      <c r="A132" s="23"/>
      <c r="B132" s="46" t="s">
        <v>260</v>
      </c>
      <c r="C132" s="24"/>
      <c r="D132" s="23">
        <v>31</v>
      </c>
      <c r="E132" s="23">
        <v>29</v>
      </c>
      <c r="F132" s="23">
        <v>195.99</v>
      </c>
      <c r="G132" s="47">
        <v>0</v>
      </c>
      <c r="H132" s="24"/>
    </row>
    <row r="133" s="2" customFormat="1" ht="31" customHeight="1" spans="1:8">
      <c r="A133" s="23"/>
      <c r="B133" s="46" t="s">
        <v>261</v>
      </c>
      <c r="C133" s="24"/>
      <c r="D133" s="23">
        <v>67</v>
      </c>
      <c r="E133" s="23">
        <v>19</v>
      </c>
      <c r="F133" s="23">
        <v>23.95</v>
      </c>
      <c r="G133" s="47">
        <v>0</v>
      </c>
      <c r="H133" s="24"/>
    </row>
    <row r="134" s="2" customFormat="1" ht="31" customHeight="1" spans="1:8">
      <c r="A134" s="23"/>
      <c r="B134" s="46" t="s">
        <v>262</v>
      </c>
      <c r="C134" s="24"/>
      <c r="D134" s="23">
        <v>46</v>
      </c>
      <c r="E134" s="23">
        <v>40</v>
      </c>
      <c r="F134" s="23">
        <v>38.94</v>
      </c>
      <c r="G134" s="47">
        <v>8.35</v>
      </c>
      <c r="H134" s="24"/>
    </row>
    <row r="135" s="2" customFormat="1" ht="31" customHeight="1" spans="1:8">
      <c r="A135" s="23"/>
      <c r="B135" s="46" t="s">
        <v>263</v>
      </c>
      <c r="C135" s="24"/>
      <c r="D135" s="23">
        <v>65</v>
      </c>
      <c r="E135" s="23">
        <v>62</v>
      </c>
      <c r="F135" s="23">
        <v>88.53</v>
      </c>
      <c r="G135" s="47">
        <v>42.69</v>
      </c>
      <c r="H135" s="24"/>
    </row>
    <row r="136" s="1" customFormat="1" ht="31" customHeight="1" spans="1:8">
      <c r="A136" s="11"/>
      <c r="B136" s="43" t="s">
        <v>264</v>
      </c>
      <c r="C136" s="44"/>
      <c r="D136" s="12">
        <f t="shared" ref="D136:G136" si="0">SUM(D129:D135)</f>
        <v>582</v>
      </c>
      <c r="E136" s="12">
        <f t="shared" si="0"/>
        <v>551</v>
      </c>
      <c r="F136" s="45">
        <f t="shared" si="0"/>
        <v>1316.5493</v>
      </c>
      <c r="G136" s="45">
        <f t="shared" si="0"/>
        <v>350.88744</v>
      </c>
      <c r="H136" s="19"/>
    </row>
  </sheetData>
  <mergeCells count="2">
    <mergeCell ref="A1:B1"/>
    <mergeCell ref="B2:H2"/>
  </mergeCells>
  <conditionalFormatting sqref="C68">
    <cfRule type="duplicateValues" dxfId="0" priority="4"/>
  </conditionalFormatting>
  <conditionalFormatting sqref="B92">
    <cfRule type="duplicateValues" dxfId="0" priority="16"/>
  </conditionalFormatting>
  <conditionalFormatting sqref="C92">
    <cfRule type="duplicateValues" dxfId="0" priority="14"/>
  </conditionalFormatting>
  <conditionalFormatting sqref="C93">
    <cfRule type="duplicateValues" dxfId="0" priority="15"/>
  </conditionalFormatting>
  <conditionalFormatting sqref="C98">
    <cfRule type="duplicateValues" dxfId="0" priority="13"/>
  </conditionalFormatting>
  <conditionalFormatting sqref="C111">
    <cfRule type="duplicateValues" dxfId="0" priority="11"/>
  </conditionalFormatting>
  <conditionalFormatting sqref="C112">
    <cfRule type="duplicateValues" dxfId="0" priority="10"/>
  </conditionalFormatting>
  <conditionalFormatting sqref="B129">
    <cfRule type="duplicateValues" dxfId="0" priority="2"/>
  </conditionalFormatting>
  <conditionalFormatting sqref="B136">
    <cfRule type="duplicateValues" dxfId="0" priority="1"/>
  </conditionalFormatting>
  <conditionalFormatting sqref="B130:B135">
    <cfRule type="duplicateValues" dxfId="0" priority="3"/>
  </conditionalFormatting>
  <conditionalFormatting sqref="C106:C110">
    <cfRule type="duplicateValues" dxfId="0" priority="12"/>
  </conditionalFormatting>
  <conditionalFormatting sqref="C113:C115">
    <cfRule type="duplicateValues" dxfId="0" priority="9"/>
  </conditionalFormatting>
  <conditionalFormatting sqref="C116:C118">
    <cfRule type="duplicateValues" dxfId="0" priority="8"/>
  </conditionalFormatting>
  <conditionalFormatting sqref="C119:C121">
    <cfRule type="duplicateValues" dxfId="0" priority="7"/>
  </conditionalFormatting>
  <conditionalFormatting sqref="C122:C124">
    <cfRule type="duplicateValues" dxfId="0" priority="6"/>
  </conditionalFormatting>
  <conditionalFormatting sqref="C125:C127">
    <cfRule type="duplicateValues" dxfId="0" priority="5"/>
  </conditionalFormatting>
  <conditionalFormatting sqref="B93:B128 C99:C105 C94:C97 C91">
    <cfRule type="duplicateValues" dxfId="0" priority="17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luoshunqin</dc:creator>
  <dcterms:created xsi:type="dcterms:W3CDTF">2020-07-01T01:39:00Z</dcterms:created>
  <dcterms:modified xsi:type="dcterms:W3CDTF">2020-07-09T09:20:38Z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