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老旧小区实际分配" sheetId="1" r:id="rId1"/>
    <sheet name="绩效目标表" sheetId="2" r:id="rId2"/>
  </sheets>
  <calcPr calcId="144525" concurrentCalc="0"/>
</workbook>
</file>

<file path=xl/sharedStrings.xml><?xml version="1.0" encoding="utf-8"?>
<sst xmlns="http://schemas.openxmlformats.org/spreadsheetml/2006/main" count="42">
  <si>
    <t>附件1</t>
  </si>
  <si>
    <t>黄石市下达2022年中央财政城镇保障性
安居工程补助资金分配表（城镇老旧小区改造）</t>
  </si>
  <si>
    <t>县、市、区</t>
  </si>
  <si>
    <t>总建筑面积（万平方米）</t>
  </si>
  <si>
    <t>户数
（户）</t>
  </si>
  <si>
    <t>栋数
（栋）</t>
  </si>
  <si>
    <t>小区个数
（个）</t>
  </si>
  <si>
    <t>应分配
资金数
（万元）</t>
  </si>
  <si>
    <t>已分配
资金数
（万元）</t>
  </si>
  <si>
    <t>此次实际分配额
（万元）</t>
  </si>
  <si>
    <t>合计</t>
  </si>
  <si>
    <t>黄石港区小计</t>
  </si>
  <si>
    <t>西塞山区小计</t>
  </si>
  <si>
    <t>下陆区小计</t>
  </si>
  <si>
    <t xml:space="preserve"> </t>
  </si>
  <si>
    <t>附件2</t>
  </si>
  <si>
    <t>2022年中央财政城镇保障性安居工程补助资金用于城镇老旧小区改造绩效目标表</t>
  </si>
  <si>
    <t>单位：户、套、个、万平方米、栋、万元</t>
  </si>
  <si>
    <t xml:space="preserve">     类别
地区    </t>
  </si>
  <si>
    <t>下达资金</t>
  </si>
  <si>
    <t>产出指标</t>
  </si>
  <si>
    <t>效益指标</t>
  </si>
  <si>
    <t>满意度指标</t>
  </si>
  <si>
    <t>数量指标</t>
  </si>
  <si>
    <t>质量指标</t>
  </si>
  <si>
    <t>实效指标</t>
  </si>
  <si>
    <t>社会效益
指标</t>
  </si>
  <si>
    <t>服务对象
满意度指标</t>
  </si>
  <si>
    <t>改造户数</t>
  </si>
  <si>
    <t>改造楼栋数</t>
  </si>
  <si>
    <t>改造建筑
面积</t>
  </si>
  <si>
    <t>改造小区数</t>
  </si>
  <si>
    <t>验收合格率</t>
  </si>
  <si>
    <t>开工目标完成率</t>
  </si>
  <si>
    <t>群众居住条件是否改善</t>
  </si>
  <si>
    <t>老旧小区居民满意度（%）</t>
  </si>
  <si>
    <t>黄石市合计</t>
  </si>
  <si>
    <t>是</t>
  </si>
  <si>
    <t>≧80%</t>
  </si>
  <si>
    <t>黄石港区</t>
  </si>
  <si>
    <t>西塞山区</t>
  </si>
  <si>
    <t>下陆区</t>
  </si>
</sst>
</file>

<file path=xl/styles.xml><?xml version="1.0" encoding="utf-8"?>
<styleSheet xmlns="http://schemas.openxmlformats.org/spreadsheetml/2006/main">
  <numFmts count="6">
    <numFmt numFmtId="176" formatCode="0.0_ "/>
    <numFmt numFmtId="177"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8">
    <font>
      <sz val="11"/>
      <color theme="1"/>
      <name val="宋体"/>
      <charset val="134"/>
      <scheme val="minor"/>
    </font>
    <font>
      <sz val="11"/>
      <name val="宋体"/>
      <charset val="134"/>
    </font>
    <font>
      <sz val="12"/>
      <name val="宋体"/>
      <charset val="134"/>
    </font>
    <font>
      <sz val="10"/>
      <name val="宋体"/>
      <charset val="134"/>
    </font>
    <font>
      <b/>
      <sz val="15"/>
      <name val="宋体"/>
      <charset val="134"/>
    </font>
    <font>
      <sz val="11"/>
      <name val="宋体"/>
      <charset val="134"/>
      <scheme val="minor"/>
    </font>
    <font>
      <b/>
      <sz val="11"/>
      <name val="宋体"/>
      <charset val="134"/>
    </font>
    <font>
      <sz val="11"/>
      <color indexed="8"/>
      <name val="宋体"/>
      <charset val="134"/>
    </font>
    <font>
      <b/>
      <sz val="12"/>
      <color rgb="FF000000"/>
      <name val="仿宋"/>
      <charset val="134"/>
    </font>
    <font>
      <sz val="12"/>
      <color rgb="FF000000"/>
      <name val="宋体"/>
      <charset val="134"/>
    </font>
    <font>
      <sz val="12"/>
      <color rgb="FF000000"/>
      <name val="仿宋"/>
      <charset val="134"/>
    </font>
    <font>
      <b/>
      <sz val="12"/>
      <color theme="1"/>
      <name val="仿宋"/>
      <charset val="134"/>
    </font>
    <font>
      <b/>
      <sz val="18"/>
      <color theme="1"/>
      <name val="仿宋"/>
      <charset val="134"/>
    </font>
    <font>
      <b/>
      <sz val="16"/>
      <color theme="1"/>
      <name val="仿宋"/>
      <charset val="134"/>
    </font>
    <font>
      <b/>
      <sz val="11"/>
      <color rgb="FF000000"/>
      <name val="仿宋"/>
      <charset val="134"/>
    </font>
    <font>
      <b/>
      <sz val="11"/>
      <color theme="1"/>
      <name val="仿宋"/>
      <charset val="134"/>
    </font>
    <font>
      <sz val="11"/>
      <color rgb="FF000000"/>
      <name val="仿宋"/>
      <charset val="134"/>
    </font>
    <font>
      <sz val="11"/>
      <color theme="1"/>
      <name val="仿宋"/>
      <charset val="134"/>
    </font>
    <font>
      <sz val="16"/>
      <color theme="1"/>
      <name val="仿宋"/>
      <charset val="134"/>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style="thin">
        <color auto="1"/>
      </bottom>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7"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3" fillId="1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9" borderId="7" applyNumberFormat="0" applyFont="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6" applyNumberFormat="0" applyFill="0" applyAlignment="0" applyProtection="0">
      <alignment vertical="center"/>
    </xf>
    <xf numFmtId="0" fontId="32" fillId="0" borderId="6" applyNumberFormat="0" applyFill="0" applyAlignment="0" applyProtection="0">
      <alignment vertical="center"/>
    </xf>
    <xf numFmtId="0" fontId="23" fillId="13" borderId="0" applyNumberFormat="0" applyBorder="0" applyAlignment="0" applyProtection="0">
      <alignment vertical="center"/>
    </xf>
    <xf numFmtId="0" fontId="24" fillId="0" borderId="10" applyNumberFormat="0" applyFill="0" applyAlignment="0" applyProtection="0">
      <alignment vertical="center"/>
    </xf>
    <xf numFmtId="0" fontId="23" fillId="20" borderId="0" applyNumberFormat="0" applyBorder="0" applyAlignment="0" applyProtection="0">
      <alignment vertical="center"/>
    </xf>
    <xf numFmtId="0" fontId="34" fillId="21" borderId="11" applyNumberFormat="0" applyAlignment="0" applyProtection="0">
      <alignment vertical="center"/>
    </xf>
    <xf numFmtId="0" fontId="35" fillId="21" borderId="8" applyNumberFormat="0" applyAlignment="0" applyProtection="0">
      <alignment vertical="center"/>
    </xf>
    <xf numFmtId="0" fontId="36" fillId="24" borderId="12" applyNumberFormat="0" applyAlignment="0" applyProtection="0">
      <alignment vertical="center"/>
    </xf>
    <xf numFmtId="0" fontId="19" fillId="25" borderId="0" applyNumberFormat="0" applyBorder="0" applyAlignment="0" applyProtection="0">
      <alignment vertical="center"/>
    </xf>
    <xf numFmtId="0" fontId="23" fillId="17" borderId="0" applyNumberFormat="0" applyBorder="0" applyAlignment="0" applyProtection="0">
      <alignment vertical="center"/>
    </xf>
    <xf numFmtId="0" fontId="37" fillId="0" borderId="13" applyNumberFormat="0" applyFill="0" applyAlignment="0" applyProtection="0">
      <alignment vertical="center"/>
    </xf>
    <xf numFmtId="0" fontId="31" fillId="0" borderId="9" applyNumberFormat="0" applyFill="0" applyAlignment="0" applyProtection="0">
      <alignment vertical="center"/>
    </xf>
    <xf numFmtId="0" fontId="33" fillId="18" borderId="0" applyNumberFormat="0" applyBorder="0" applyAlignment="0" applyProtection="0">
      <alignment vertical="center"/>
    </xf>
    <xf numFmtId="0" fontId="26" fillId="11" borderId="0" applyNumberFormat="0" applyBorder="0" applyAlignment="0" applyProtection="0">
      <alignment vertical="center"/>
    </xf>
    <xf numFmtId="0" fontId="19" fillId="27" borderId="0" applyNumberFormat="0" applyBorder="0" applyAlignment="0" applyProtection="0">
      <alignment vertical="center"/>
    </xf>
    <xf numFmtId="0" fontId="23" fillId="16" borderId="0" applyNumberFormat="0" applyBorder="0" applyAlignment="0" applyProtection="0">
      <alignment vertical="center"/>
    </xf>
    <xf numFmtId="0" fontId="19" fillId="5"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2" borderId="0" applyNumberFormat="0" applyBorder="0" applyAlignment="0" applyProtection="0">
      <alignment vertical="center"/>
    </xf>
    <xf numFmtId="0" fontId="23" fillId="15" borderId="0" applyNumberFormat="0" applyBorder="0" applyAlignment="0" applyProtection="0">
      <alignment vertical="center"/>
    </xf>
    <xf numFmtId="0" fontId="23" fillId="22" borderId="0" applyNumberFormat="0" applyBorder="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23" fillId="28" borderId="0" applyNumberFormat="0" applyBorder="0" applyAlignment="0" applyProtection="0">
      <alignment vertical="center"/>
    </xf>
    <xf numFmtId="0" fontId="19"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19" fillId="32" borderId="0" applyNumberFormat="0" applyBorder="0" applyAlignment="0" applyProtection="0">
      <alignment vertical="center"/>
    </xf>
    <xf numFmtId="0" fontId="23" fillId="19" borderId="0" applyNumberFormat="0" applyBorder="0" applyAlignment="0" applyProtection="0">
      <alignment vertical="center"/>
    </xf>
    <xf numFmtId="0" fontId="0" fillId="0" borderId="0">
      <alignment vertical="center"/>
    </xf>
  </cellStyleXfs>
  <cellXfs count="4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left" vertical="center"/>
    </xf>
    <xf numFmtId="177"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xf>
    <xf numFmtId="177" fontId="1" fillId="0" borderId="0" xfId="0" applyNumberFormat="1" applyFont="1" applyFill="1" applyBorder="1" applyAlignment="1">
      <alignment vertical="center"/>
    </xf>
    <xf numFmtId="177" fontId="1"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xf>
    <xf numFmtId="9" fontId="7" fillId="0" borderId="2" xfId="49"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7" fillId="0" borderId="2" xfId="49"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2" fontId="0" fillId="0" borderId="5"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1" fontId="0" fillId="0" borderId="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Alignment="1">
      <alignment horizontal="left"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2" xfId="0" applyFont="1" applyFill="1" applyBorder="1" applyAlignment="1">
      <alignment horizontal="right" vertical="center" wrapText="1"/>
    </xf>
    <xf numFmtId="176" fontId="15" fillId="0" borderId="2" xfId="0" applyNumberFormat="1" applyFont="1" applyFill="1" applyBorder="1" applyAlignment="1">
      <alignment vertical="center"/>
    </xf>
    <xf numFmtId="0" fontId="15" fillId="0" borderId="2" xfId="0" applyFont="1" applyFill="1" applyBorder="1" applyAlignment="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177" fontId="17" fillId="0" borderId="2" xfId="0" applyNumberFormat="1" applyFont="1" applyFill="1" applyBorder="1" applyAlignment="1">
      <alignment vertical="center"/>
    </xf>
    <xf numFmtId="0" fontId="17" fillId="0" borderId="2" xfId="0" applyFont="1" applyFill="1" applyBorder="1" applyAlignment="1">
      <alignment vertical="center"/>
    </xf>
    <xf numFmtId="177" fontId="17" fillId="0" borderId="2" xfId="0" applyNumberFormat="1" applyFont="1" applyFill="1" applyBorder="1" applyAlignment="1">
      <alignment horizontal="right" vertical="center"/>
    </xf>
    <xf numFmtId="0" fontId="18"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9"/>
  <sheetViews>
    <sheetView tabSelected="1" workbookViewId="0">
      <selection activeCell="A2" sqref="A2:H2"/>
    </sheetView>
  </sheetViews>
  <sheetFormatPr defaultColWidth="9" defaultRowHeight="13.5" outlineLevelCol="7"/>
  <cols>
    <col min="1" max="1" width="14.75" style="1" customWidth="1"/>
    <col min="2" max="8" width="10" style="1" customWidth="1"/>
    <col min="9" max="16384" width="9" style="1"/>
  </cols>
  <sheetData>
    <row r="1" s="1" customFormat="1" ht="24" customHeight="1" spans="1:1">
      <c r="A1" s="33" t="s">
        <v>0</v>
      </c>
    </row>
    <row r="2" s="1" customFormat="1" ht="60" customHeight="1" spans="1:8">
      <c r="A2" s="34" t="s">
        <v>1</v>
      </c>
      <c r="B2" s="34"/>
      <c r="C2" s="34"/>
      <c r="D2" s="34"/>
      <c r="E2" s="34"/>
      <c r="F2" s="34"/>
      <c r="G2" s="34"/>
      <c r="H2" s="34"/>
    </row>
    <row r="3" s="1" customFormat="1" ht="20.25" spans="1:1">
      <c r="A3" s="35"/>
    </row>
    <row r="4" s="1" customFormat="1" ht="57" customHeight="1" spans="1:8">
      <c r="A4" s="36" t="s">
        <v>2</v>
      </c>
      <c r="B4" s="37" t="s">
        <v>3</v>
      </c>
      <c r="C4" s="37" t="s">
        <v>4</v>
      </c>
      <c r="D4" s="37" t="s">
        <v>5</v>
      </c>
      <c r="E4" s="37" t="s">
        <v>6</v>
      </c>
      <c r="F4" s="38" t="s">
        <v>7</v>
      </c>
      <c r="G4" s="38" t="s">
        <v>8</v>
      </c>
      <c r="H4" s="38" t="s">
        <v>9</v>
      </c>
    </row>
    <row r="5" s="1" customFormat="1" ht="33" customHeight="1" spans="1:8">
      <c r="A5" s="37" t="s">
        <v>10</v>
      </c>
      <c r="B5" s="39">
        <v>380.27</v>
      </c>
      <c r="C5" s="39">
        <v>45596</v>
      </c>
      <c r="D5" s="39">
        <v>1144</v>
      </c>
      <c r="E5" s="39">
        <v>99</v>
      </c>
      <c r="F5" s="40">
        <v>16567</v>
      </c>
      <c r="G5" s="41">
        <v>17666</v>
      </c>
      <c r="H5" s="41">
        <f t="shared" ref="H5:H8" si="0">F5-G5</f>
        <v>-1099</v>
      </c>
    </row>
    <row r="6" s="1" customFormat="1" ht="33" customHeight="1" spans="1:8">
      <c r="A6" s="42" t="s">
        <v>11</v>
      </c>
      <c r="B6" s="43">
        <v>213.88</v>
      </c>
      <c r="C6" s="43">
        <v>23733</v>
      </c>
      <c r="D6" s="43">
        <v>547</v>
      </c>
      <c r="E6" s="43">
        <v>17</v>
      </c>
      <c r="F6" s="44">
        <v>8253.11545762527</v>
      </c>
      <c r="G6" s="45">
        <v>8800</v>
      </c>
      <c r="H6" s="46">
        <f t="shared" si="0"/>
        <v>-546.88454237473</v>
      </c>
    </row>
    <row r="7" s="1" customFormat="1" ht="33" customHeight="1" spans="1:8">
      <c r="A7" s="42" t="s">
        <v>12</v>
      </c>
      <c r="B7" s="43">
        <v>76.29</v>
      </c>
      <c r="C7" s="43">
        <v>10898</v>
      </c>
      <c r="D7" s="43">
        <v>290</v>
      </c>
      <c r="E7" s="43">
        <v>22</v>
      </c>
      <c r="F7" s="44">
        <v>3701.51976996877</v>
      </c>
      <c r="G7" s="45">
        <v>3948</v>
      </c>
      <c r="H7" s="46">
        <f t="shared" si="0"/>
        <v>-246.48023003123</v>
      </c>
    </row>
    <row r="8" s="1" customFormat="1" ht="33" customHeight="1" spans="1:8">
      <c r="A8" s="42" t="s">
        <v>13</v>
      </c>
      <c r="B8" s="43">
        <v>90.1</v>
      </c>
      <c r="C8" s="43">
        <v>10965</v>
      </c>
      <c r="D8" s="43">
        <v>307</v>
      </c>
      <c r="E8" s="43">
        <v>60</v>
      </c>
      <c r="F8" s="44">
        <v>4612.36477240595</v>
      </c>
      <c r="G8" s="45">
        <v>4918</v>
      </c>
      <c r="H8" s="46">
        <f t="shared" si="0"/>
        <v>-305.63522759405</v>
      </c>
    </row>
    <row r="9" s="1" customFormat="1" ht="20.25" spans="1:1">
      <c r="A9" s="47" t="s">
        <v>14</v>
      </c>
    </row>
  </sheetData>
  <mergeCells count="1">
    <mergeCell ref="A2:H2"/>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FD11"/>
  <sheetViews>
    <sheetView workbookViewId="0">
      <selection activeCell="F7" sqref="F7"/>
    </sheetView>
  </sheetViews>
  <sheetFormatPr defaultColWidth="9" defaultRowHeight="14.25"/>
  <cols>
    <col min="1" max="1" width="12.875" style="6" customWidth="1"/>
    <col min="2" max="2" width="9.75" style="6" customWidth="1"/>
    <col min="3" max="9" width="10" style="7" customWidth="1"/>
    <col min="10" max="10" width="10.875" style="8" customWidth="1"/>
    <col min="11" max="11" width="9" style="6"/>
    <col min="12" max="12" width="13.75" style="6"/>
    <col min="13" max="193" width="9" style="6"/>
    <col min="194" max="246" width="9" style="9"/>
    <col min="247" max="16384" width="9" style="10"/>
  </cols>
  <sheetData>
    <row r="1" s="1" customFormat="1" spans="1:16384">
      <c r="A1" s="11" t="s">
        <v>15</v>
      </c>
      <c r="B1" s="11"/>
      <c r="C1" s="7"/>
      <c r="D1" s="7"/>
      <c r="E1" s="7"/>
      <c r="F1" s="7"/>
      <c r="G1" s="7"/>
      <c r="H1" s="7"/>
      <c r="I1" s="7"/>
      <c r="J1" s="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c r="XFD1" s="10"/>
    </row>
    <row r="2" s="1" customFormat="1" ht="41" customHeight="1" spans="1:16384">
      <c r="A2" s="12" t="s">
        <v>16</v>
      </c>
      <c r="B2" s="12"/>
      <c r="C2" s="13"/>
      <c r="D2" s="13"/>
      <c r="E2" s="13"/>
      <c r="F2" s="13"/>
      <c r="G2" s="13"/>
      <c r="H2" s="13"/>
      <c r="I2" s="13"/>
      <c r="J2" s="13"/>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0"/>
      <c r="XEM2" s="10"/>
      <c r="XEN2" s="10"/>
      <c r="XEO2" s="10"/>
      <c r="XEP2" s="10"/>
      <c r="XEQ2" s="10"/>
      <c r="XER2" s="10"/>
      <c r="XES2" s="10"/>
      <c r="XET2" s="10"/>
      <c r="XEU2" s="10"/>
      <c r="XEV2" s="10"/>
      <c r="XEW2" s="10"/>
      <c r="XEX2" s="10"/>
      <c r="XEY2" s="10"/>
      <c r="XEZ2" s="10"/>
      <c r="XFA2" s="10"/>
      <c r="XFB2" s="10"/>
      <c r="XFC2" s="10"/>
      <c r="XFD2" s="10"/>
    </row>
    <row r="3" s="2" customFormat="1" ht="27" customHeight="1" spans="1:193">
      <c r="A3" s="14"/>
      <c r="B3" s="14"/>
      <c r="C3" s="15"/>
      <c r="D3" s="15"/>
      <c r="E3" s="15" t="s">
        <v>17</v>
      </c>
      <c r="F3" s="15"/>
      <c r="G3" s="15"/>
      <c r="H3" s="15"/>
      <c r="I3" s="15"/>
      <c r="J3" s="1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row>
    <row r="4" s="3" customFormat="1" ht="36" customHeight="1" spans="1:193">
      <c r="A4" s="16" t="s">
        <v>18</v>
      </c>
      <c r="B4" s="17" t="s">
        <v>19</v>
      </c>
      <c r="C4" s="18" t="s">
        <v>20</v>
      </c>
      <c r="D4" s="18"/>
      <c r="E4" s="18"/>
      <c r="F4" s="18"/>
      <c r="G4" s="18"/>
      <c r="H4" s="18"/>
      <c r="I4" s="18" t="s">
        <v>21</v>
      </c>
      <c r="J4" s="17" t="s">
        <v>22</v>
      </c>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row>
    <row r="5" s="3" customFormat="1" ht="34" customHeight="1" spans="1:193">
      <c r="A5" s="19"/>
      <c r="B5" s="17"/>
      <c r="C5" s="18" t="s">
        <v>23</v>
      </c>
      <c r="D5" s="18"/>
      <c r="E5" s="18"/>
      <c r="F5" s="18"/>
      <c r="G5" s="18" t="s">
        <v>24</v>
      </c>
      <c r="H5" s="18" t="s">
        <v>25</v>
      </c>
      <c r="I5" s="18" t="s">
        <v>26</v>
      </c>
      <c r="J5" s="17" t="s">
        <v>27</v>
      </c>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row>
    <row r="6" s="4" customFormat="1" ht="56" customHeight="1" spans="1:246">
      <c r="A6" s="20"/>
      <c r="B6" s="17"/>
      <c r="C6" s="18" t="s">
        <v>28</v>
      </c>
      <c r="D6" s="18" t="s">
        <v>29</v>
      </c>
      <c r="E6" s="18" t="s">
        <v>30</v>
      </c>
      <c r="F6" s="18" t="s">
        <v>31</v>
      </c>
      <c r="G6" s="18" t="s">
        <v>32</v>
      </c>
      <c r="H6" s="18" t="s">
        <v>33</v>
      </c>
      <c r="I6" s="18" t="s">
        <v>34</v>
      </c>
      <c r="J6" s="17" t="s">
        <v>35</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row>
    <row r="7" s="5" customFormat="1" ht="23.1" customHeight="1" spans="1:246">
      <c r="A7" s="21" t="s">
        <v>36</v>
      </c>
      <c r="B7" s="22">
        <f t="shared" ref="B7:F7" si="0">SUM(B8:B10)</f>
        <v>16567</v>
      </c>
      <c r="C7" s="22">
        <f t="shared" si="0"/>
        <v>45596</v>
      </c>
      <c r="D7" s="22">
        <f t="shared" si="0"/>
        <v>1144</v>
      </c>
      <c r="E7" s="22">
        <f t="shared" si="0"/>
        <v>380.27</v>
      </c>
      <c r="F7" s="22">
        <f t="shared" si="0"/>
        <v>99</v>
      </c>
      <c r="G7" s="23">
        <v>1</v>
      </c>
      <c r="H7" s="23">
        <v>1</v>
      </c>
      <c r="I7" s="26" t="s">
        <v>37</v>
      </c>
      <c r="J7" s="26" t="s">
        <v>38</v>
      </c>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5" customFormat="1" ht="23.1" customHeight="1" spans="1:246">
      <c r="A8" s="24" t="s">
        <v>39</v>
      </c>
      <c r="B8" s="25">
        <v>8253</v>
      </c>
      <c r="C8" s="26">
        <v>23733</v>
      </c>
      <c r="D8" s="27">
        <v>547</v>
      </c>
      <c r="E8" s="28">
        <v>213.88</v>
      </c>
      <c r="F8" s="29">
        <v>17</v>
      </c>
      <c r="G8" s="23">
        <v>1</v>
      </c>
      <c r="H8" s="23">
        <v>1</v>
      </c>
      <c r="I8" s="26" t="s">
        <v>37</v>
      </c>
      <c r="J8" s="26" t="s">
        <v>38</v>
      </c>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5" customFormat="1" ht="23.1" customHeight="1" spans="1:246">
      <c r="A9" s="24" t="s">
        <v>40</v>
      </c>
      <c r="B9" s="25">
        <v>3702</v>
      </c>
      <c r="C9" s="26">
        <v>10898</v>
      </c>
      <c r="D9" s="29">
        <v>290</v>
      </c>
      <c r="E9" s="28">
        <v>76.29</v>
      </c>
      <c r="F9" s="29">
        <v>22</v>
      </c>
      <c r="G9" s="23">
        <v>1</v>
      </c>
      <c r="H9" s="23">
        <v>1</v>
      </c>
      <c r="I9" s="26" t="s">
        <v>37</v>
      </c>
      <c r="J9" s="26" t="s">
        <v>38</v>
      </c>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5" customFormat="1" ht="23.1" customHeight="1" spans="1:246">
      <c r="A10" s="24" t="s">
        <v>41</v>
      </c>
      <c r="B10" s="25">
        <v>4612</v>
      </c>
      <c r="C10" s="26">
        <v>10965</v>
      </c>
      <c r="D10" s="29">
        <v>307</v>
      </c>
      <c r="E10" s="28">
        <v>90.1</v>
      </c>
      <c r="F10" s="29">
        <v>60</v>
      </c>
      <c r="G10" s="23">
        <v>1</v>
      </c>
      <c r="H10" s="23">
        <v>1</v>
      </c>
      <c r="I10" s="26" t="s">
        <v>37</v>
      </c>
      <c r="J10" s="26" t="s">
        <v>38</v>
      </c>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5" customFormat="1" ht="23.1" customHeight="1" spans="1:246">
      <c r="A11" s="22"/>
      <c r="B11" s="22"/>
      <c r="C11" s="26"/>
      <c r="D11" s="26"/>
      <c r="E11" s="30"/>
      <c r="F11" s="26"/>
      <c r="G11" s="23"/>
      <c r="H11" s="23"/>
      <c r="I11" s="26"/>
      <c r="J11" s="26"/>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sheetData>
  <mergeCells count="6">
    <mergeCell ref="A2:J2"/>
    <mergeCell ref="E3:J3"/>
    <mergeCell ref="C4:H4"/>
    <mergeCell ref="C5:F5"/>
    <mergeCell ref="A4:A6"/>
    <mergeCell ref="B4:B6"/>
  </mergeCells>
  <pageMargins left="0.75" right="0.75" top="1" bottom="1" header="0.511805555555556" footer="0.511805555555556"/>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老旧小区实际分配</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盛永强</dc:creator>
  <dcterms:created xsi:type="dcterms:W3CDTF">2022-11-14T01:21:01Z</dcterms:created>
  <dcterms:modified xsi:type="dcterms:W3CDTF">2022-11-14T01:23:41Z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